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10" windowWidth="11565" windowHeight="14340" tabRatio="995" activeTab="0"/>
  </bookViews>
  <sheets>
    <sheet name="갑지" sheetId="1" r:id="rId1"/>
    <sheet name="설계가에의한발주" sheetId="2" r:id="rId2"/>
  </sheets>
  <definedNames>
    <definedName name="_xlnm.Print_Area" localSheetId="0">'갑지'!$A$1:$G$66</definedName>
    <definedName name="_xlnm.Print_Area" localSheetId="1">'설계가에의한발주'!$A$1:$G$49</definedName>
  </definedNames>
  <calcPr fullCalcOnLoad="1"/>
</workbook>
</file>

<file path=xl/sharedStrings.xml><?xml version="1.0" encoding="utf-8"?>
<sst xmlns="http://schemas.openxmlformats.org/spreadsheetml/2006/main" count="180" uniqueCount="91">
  <si>
    <t>내　 역</t>
  </si>
  <si>
    <t>내　 역</t>
  </si>
  <si>
    <t>규   격</t>
  </si>
  <si>
    <t>수   량</t>
  </si>
  <si>
    <t>합계</t>
  </si>
  <si>
    <t>단 위</t>
  </si>
  <si>
    <t>수  량</t>
  </si>
  <si>
    <t>단  가</t>
  </si>
  <si>
    <t>금   액</t>
  </si>
  <si>
    <t>개</t>
  </si>
  <si>
    <t>설계가에 의한 발주</t>
  </si>
  <si>
    <t>부가세(10%)</t>
  </si>
  <si>
    <t xml:space="preserve">     220V 단상 콘센트</t>
  </si>
  <si>
    <t xml:space="preserve">     간선</t>
  </si>
  <si>
    <t>kw</t>
  </si>
  <si>
    <t>전기장치내역서</t>
  </si>
  <si>
    <t>500kw</t>
  </si>
  <si>
    <t>개</t>
  </si>
  <si>
    <t>kw</t>
  </si>
  <si>
    <t>300개</t>
  </si>
  <si>
    <t>설계가에 의한 발주부문(장치예상소요금액내역)</t>
  </si>
  <si>
    <t>전면 현수막용_현수막 전면 위 2개</t>
  </si>
  <si>
    <t>아크릴 기둥용_내부 조명 2개</t>
  </si>
  <si>
    <t>업체당_1개</t>
  </si>
  <si>
    <t>전년도 발주 수량 참고함</t>
  </si>
  <si>
    <t xml:space="preserve">    소계(A)</t>
  </si>
  <si>
    <t xml:space="preserve">    소계(B)</t>
  </si>
  <si>
    <t xml:space="preserve">    소계(C)</t>
  </si>
  <si>
    <t>전 시 장 소 : 각 전시회별 내역 참조</t>
  </si>
  <si>
    <t>설 치 기 간 : 각 전시회별 내역 참조</t>
  </si>
  <si>
    <t>전 시 기 간 : 각 전시회별 내역 참조</t>
  </si>
  <si>
    <t>철 거 기 간 : 각 전시회별 내역 참조</t>
  </si>
  <si>
    <t xml:space="preserve"> </t>
  </si>
  <si>
    <t xml:space="preserve">     7W 스포트(현수막용)</t>
  </si>
  <si>
    <t xml:space="preserve">     7W LED 스포트(부스용)</t>
  </si>
  <si>
    <t>부스 내부용_1부스 3개</t>
  </si>
  <si>
    <t>180개</t>
  </si>
  <si>
    <t>상호간판 뒤_내부 조명 1개</t>
  </si>
  <si>
    <t>200개</t>
  </si>
  <si>
    <t>전   시   명 : AW, 에너지플러스, 커피엑스포, P&amp;I, FOODWEEK, KOSIGN</t>
  </si>
  <si>
    <t>1. AW-장소 : A,B,C,D홀</t>
  </si>
  <si>
    <t xml:space="preserve">   (3.25~26)2.27~29/3.30철거(B,D홀은 당일철거)</t>
  </si>
  <si>
    <t>2. 에너지플러스-장소 : A,B,C홀</t>
  </si>
  <si>
    <t xml:space="preserve">   (10.14~15)10.16~18/당일철거</t>
  </si>
  <si>
    <t>3. 커피엑스포-장소 : A,B홀</t>
  </si>
  <si>
    <t xml:space="preserve">   (4.9~10)4.11~14/당일철거</t>
  </si>
  <si>
    <t xml:space="preserve">     12W LED 스포트(부스용)</t>
  </si>
  <si>
    <t xml:space="preserve">     12W 스포트(현수막용)</t>
  </si>
  <si>
    <t>4. P&amp;I-장소 : A홀</t>
  </si>
  <si>
    <t xml:space="preserve">   (5.27~29)5.30~6.2/당일철거</t>
  </si>
  <si>
    <t>5. FOODWEEK-장소 : A,B,C,D홀</t>
  </si>
  <si>
    <t xml:space="preserve">   B홀_(11.18~19)11.20~23/당일철거,  A,C홀_(11.18~19)11.20~23/11.24철거</t>
  </si>
  <si>
    <t>6. KOSIGN-장소 : A홀</t>
  </si>
  <si>
    <t xml:space="preserve">   (11.26~27)11.28~12.1/당일철거</t>
  </si>
  <si>
    <t>645개</t>
  </si>
  <si>
    <t>430개</t>
  </si>
  <si>
    <t>560개</t>
  </si>
  <si>
    <t>150개</t>
  </si>
  <si>
    <t>1,800kw</t>
  </si>
  <si>
    <t>1,050개</t>
  </si>
  <si>
    <t>700개</t>
  </si>
  <si>
    <t>910개</t>
  </si>
  <si>
    <t>1.000kw</t>
  </si>
  <si>
    <t>450개</t>
  </si>
  <si>
    <t>270개</t>
  </si>
  <si>
    <t>240개</t>
  </si>
  <si>
    <t>50개</t>
  </si>
  <si>
    <t>1,500개</t>
  </si>
  <si>
    <t>1,200개</t>
  </si>
  <si>
    <t>220개</t>
  </si>
  <si>
    <t>4,000kw</t>
  </si>
  <si>
    <t>130개</t>
  </si>
  <si>
    <t>250kw</t>
  </si>
  <si>
    <t>1. AW</t>
  </si>
  <si>
    <t>2. 에너지플러스</t>
  </si>
  <si>
    <t>3. 커피엑스포</t>
  </si>
  <si>
    <t>4. P&amp;I</t>
  </si>
  <si>
    <t>5. FOODWEEK</t>
  </si>
  <si>
    <t>6. KOSIGN</t>
  </si>
  <si>
    <t xml:space="preserve">    소계(D)</t>
  </si>
  <si>
    <t xml:space="preserve">    소계(E)</t>
  </si>
  <si>
    <t xml:space="preserve">    소계(F)</t>
  </si>
  <si>
    <t>계(G)=A+B+C+D+E+F</t>
  </si>
  <si>
    <t xml:space="preserve">     32W 형광등(일반 간판 뒤)</t>
  </si>
  <si>
    <t xml:space="preserve">     32W 형광등(조명기둥 내)</t>
  </si>
  <si>
    <t xml:space="preserve">     32W 형광등(일반간판 뒤)</t>
  </si>
  <si>
    <t>ㅡ 기본부스(라운드 아크릴 기둥부스)</t>
  </si>
  <si>
    <t>ㅡ 기본부스(블랙옥타 어닝부스)</t>
  </si>
  <si>
    <t>ㅡ 기본부스(삼각기둥 부스)</t>
  </si>
  <si>
    <t>ㅡ 기본부스(일반옥타 현수막 부스)</t>
  </si>
  <si>
    <t>ㅡ 기본부스(일반 부스)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</si>
</sst>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&quot;₩&quot;\-#,##0"/>
    <numFmt numFmtId="177" formatCode="&quot;₩&quot;#,##0;[Red]&quot;₩&quot;\-#,##0"/>
    <numFmt numFmtId="178" formatCode="_ * #,##0_ ;_ * \-#,##0_ ;_ * &quot;-&quot;_ ;_ @_ "/>
    <numFmt numFmtId="179" formatCode="_ * #,##0.00_ ;_ * \-#,##0.00_ ;_ * &quot;-&quot;??_ ;_ @_ "/>
    <numFmt numFmtId="180" formatCode="#,##0.0"/>
    <numFmt numFmtId="181" formatCode="\$#,##0.00;\(\$#,##0.00\)"/>
    <numFmt numFmtId="182" formatCode="&quot;₩&quot;#,##0;\(&quot;₩&quot;#,##0.00\)"/>
    <numFmt numFmtId="183" formatCode="_ &quot;₩&quot;\ * #,##0_ ;_ &quot;₩&quot;\ * \-#,##0_ ;_ &quot;₩&quot;\ * &quot;-&quot;_ ;_ @_ "/>
    <numFmt numFmtId="184" formatCode="0_);[Red]\(0\)"/>
    <numFmt numFmtId="185" formatCode="#,##0_);[Red]\(#,##0\)"/>
    <numFmt numFmtId="186" formatCode="#,##0_ "/>
    <numFmt numFmtId="187" formatCode="0_ "/>
    <numFmt numFmtId="188" formatCode="_-* #,##0.0_-;\-* #,##0.0_-;_-* &quot;-&quot;?_-;_-@_-"/>
    <numFmt numFmtId="189" formatCode="&quot;₩&quot;#,##0"/>
    <numFmt numFmtId="190" formatCode="#,##0.0000_);[Red]\(#,##0.0000\)"/>
    <numFmt numFmtId="191" formatCode="#,##0.000_);[Red]\(#,##0.000\)"/>
    <numFmt numFmtId="192" formatCode="#,##0.00_);[Red]\(#,##0.00\)"/>
    <numFmt numFmtId="193" formatCode="#,##0.0_);[Red]\(#,##0.0\)"/>
    <numFmt numFmtId="194" formatCode="_-* #,##0.0_-;\-* #,##0.0_-;_-* &quot;-&quot;_-;_-@_-"/>
    <numFmt numFmtId="195" formatCode="_-* #,##0.00_-;\-* #,##0.00_-;_-* &quot;-&quot;_-;_-@_-"/>
  </numFmts>
  <fonts count="69">
    <font>
      <sz val="11"/>
      <name val="돋움"/>
      <family val="3"/>
    </font>
    <font>
      <sz val="10"/>
      <name val="Arial"/>
      <family val="2"/>
    </font>
    <font>
      <sz val="12"/>
      <name val="바탕체"/>
      <family val="1"/>
    </font>
    <font>
      <sz val="12"/>
      <name val="뼻뮝"/>
      <family val="1"/>
    </font>
    <font>
      <sz val="12"/>
      <name val="돋움체"/>
      <family val="3"/>
    </font>
    <font>
      <sz val="12"/>
      <name val="명조"/>
      <family val="3"/>
    </font>
    <font>
      <sz val="10"/>
      <name val="돋움체"/>
      <family val="3"/>
    </font>
    <font>
      <sz val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11"/>
      <name val="Arial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sz val="28"/>
      <name val="바탕체"/>
      <family val="1"/>
    </font>
    <font>
      <sz val="8"/>
      <name val="돋움"/>
      <family val="3"/>
    </font>
    <font>
      <sz val="12"/>
      <name val="ErieBlack"/>
      <family val="2"/>
    </font>
    <font>
      <sz val="16"/>
      <name val="ErieBlack"/>
      <family val="2"/>
    </font>
    <font>
      <sz val="18"/>
      <name val="ErieBlack"/>
      <family val="2"/>
    </font>
    <font>
      <sz val="16"/>
      <name val="바탕체"/>
      <family val="1"/>
    </font>
    <font>
      <sz val="10"/>
      <name val="명조"/>
      <family val="3"/>
    </font>
    <font>
      <b/>
      <sz val="10"/>
      <name val="명조"/>
      <family val="3"/>
    </font>
    <font>
      <sz val="11"/>
      <name val="명조"/>
      <family val="3"/>
    </font>
    <font>
      <sz val="11"/>
      <name val="바탕"/>
      <family val="1"/>
    </font>
    <font>
      <sz val="10"/>
      <name val="돋움"/>
      <family val="3"/>
    </font>
    <font>
      <b/>
      <sz val="10"/>
      <name val="돋움"/>
      <family val="3"/>
    </font>
    <font>
      <b/>
      <sz val="10"/>
      <name val="돋움체"/>
      <family val="3"/>
    </font>
    <font>
      <b/>
      <sz val="11"/>
      <name val="돋움체"/>
      <family val="3"/>
    </font>
    <font>
      <b/>
      <sz val="12"/>
      <name val="돋움체"/>
      <family val="3"/>
    </font>
    <font>
      <sz val="12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9"/>
      <name val="돋움"/>
      <family val="3"/>
    </font>
    <font>
      <sz val="10"/>
      <color indexed="9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0"/>
      <name val="돋움"/>
      <family val="3"/>
    </font>
    <font>
      <sz val="10"/>
      <color theme="0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82" fontId="0" fillId="0" borderId="0" applyFill="0" applyBorder="0" applyAlignment="0">
      <protection/>
    </xf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8" fillId="0" borderId="0" applyNumberFormat="0" applyAlignment="0"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" fillId="0" borderId="0" applyNumberFormat="0" applyAlignment="0">
      <protection/>
    </xf>
    <xf numFmtId="38" fontId="7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7" fillId="21" borderId="3" applyNumberFormat="0" applyBorder="0" applyAlignment="0" applyProtection="0"/>
    <xf numFmtId="183" fontId="0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30" fontId="12" fillId="0" borderId="0" applyNumberFormat="0" applyFill="0" applyBorder="0" applyAlignment="0" applyProtection="0"/>
    <xf numFmtId="40" fontId="13" fillId="0" borderId="0" applyBorder="0">
      <alignment horizontal="right"/>
      <protection/>
    </xf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8" borderId="4" applyNumberFormat="0" applyAlignment="0" applyProtection="0"/>
    <xf numFmtId="0" fontId="54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3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6" fillId="28" borderId="12" applyNumberFormat="0" applyAlignment="0" applyProtection="0"/>
    <xf numFmtId="0" fontId="2" fillId="0" borderId="0" applyFont="0" applyFill="0" applyBorder="0" applyAlignment="0" applyProtection="0"/>
    <xf numFmtId="181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5" fillId="0" borderId="13">
      <alignment/>
      <protection/>
    </xf>
  </cellStyleXfs>
  <cellXfs count="155">
    <xf numFmtId="0" fontId="0" fillId="0" borderId="0" xfId="0" applyAlignment="1">
      <alignment/>
    </xf>
    <xf numFmtId="3" fontId="14" fillId="0" borderId="14" xfId="80" applyNumberFormat="1" applyFont="1" applyBorder="1" applyAlignment="1">
      <alignment horizontal="left"/>
      <protection/>
    </xf>
    <xf numFmtId="3" fontId="5" fillId="0" borderId="14" xfId="80" applyNumberFormat="1" applyFont="1" applyBorder="1">
      <alignment/>
      <protection/>
    </xf>
    <xf numFmtId="3" fontId="16" fillId="0" borderId="14" xfId="80" applyNumberFormat="1" applyFont="1" applyBorder="1">
      <alignment/>
      <protection/>
    </xf>
    <xf numFmtId="4" fontId="5" fillId="0" borderId="14" xfId="80" applyNumberFormat="1" applyFont="1" applyBorder="1">
      <alignment/>
      <protection/>
    </xf>
    <xf numFmtId="3" fontId="17" fillId="0" borderId="14" xfId="80" applyNumberFormat="1" applyFont="1" applyBorder="1" applyAlignment="1">
      <alignment horizontal="right"/>
      <protection/>
    </xf>
    <xf numFmtId="3" fontId="14" fillId="0" borderId="0" xfId="80" applyNumberFormat="1" applyFont="1" applyFill="1" applyBorder="1" applyAlignment="1">
      <alignment horizontal="left"/>
      <protection/>
    </xf>
    <xf numFmtId="3" fontId="5" fillId="0" borderId="0" xfId="80" applyNumberFormat="1" applyFont="1" applyFill="1" applyBorder="1">
      <alignment/>
      <protection/>
    </xf>
    <xf numFmtId="3" fontId="16" fillId="0" borderId="0" xfId="80" applyNumberFormat="1" applyFont="1" applyFill="1" applyBorder="1">
      <alignment/>
      <protection/>
    </xf>
    <xf numFmtId="180" fontId="5" fillId="0" borderId="0" xfId="80" applyNumberFormat="1" applyFont="1" applyFill="1" applyBorder="1">
      <alignment/>
      <protection/>
    </xf>
    <xf numFmtId="3" fontId="17" fillId="0" borderId="0" xfId="80" applyNumberFormat="1" applyFont="1" applyFill="1" applyBorder="1" applyAlignment="1">
      <alignment horizontal="right"/>
      <protection/>
    </xf>
    <xf numFmtId="3" fontId="18" fillId="0" borderId="15" xfId="80" applyNumberFormat="1" applyFont="1" applyBorder="1" applyAlignment="1">
      <alignment horizontal="left"/>
      <protection/>
    </xf>
    <xf numFmtId="3" fontId="5" fillId="0" borderId="15" xfId="80" applyNumberFormat="1" applyFont="1" applyBorder="1">
      <alignment/>
      <protection/>
    </xf>
    <xf numFmtId="4" fontId="5" fillId="0" borderId="15" xfId="80" applyNumberFormat="1" applyFont="1" applyBorder="1">
      <alignment/>
      <protection/>
    </xf>
    <xf numFmtId="3" fontId="19" fillId="0" borderId="15" xfId="80" applyNumberFormat="1" applyFont="1" applyBorder="1" applyAlignment="1">
      <alignment horizontal="right"/>
      <protection/>
    </xf>
    <xf numFmtId="3" fontId="18" fillId="0" borderId="0" xfId="80" applyNumberFormat="1" applyFont="1" applyFill="1" applyBorder="1" applyAlignment="1">
      <alignment horizontal="left"/>
      <protection/>
    </xf>
    <xf numFmtId="3" fontId="19" fillId="0" borderId="0" xfId="80" applyNumberFormat="1" applyFont="1" applyFill="1" applyBorder="1" applyAlignment="1">
      <alignment horizontal="right"/>
      <protection/>
    </xf>
    <xf numFmtId="3" fontId="26" fillId="0" borderId="0" xfId="80" applyNumberFormat="1" applyFont="1" applyFill="1" applyBorder="1" applyAlignment="1">
      <alignment horizontal="center"/>
      <protection/>
    </xf>
    <xf numFmtId="3" fontId="26" fillId="0" borderId="0" xfId="80" applyFont="1" applyFill="1" applyBorder="1" applyAlignment="1" quotePrefix="1">
      <alignment horizontal="center"/>
      <protection/>
    </xf>
    <xf numFmtId="180" fontId="26" fillId="0" borderId="0" xfId="80" applyNumberFormat="1" applyFont="1" applyFill="1" applyBorder="1" applyAlignment="1">
      <alignment horizontal="center"/>
      <protection/>
    </xf>
    <xf numFmtId="3" fontId="26" fillId="0" borderId="0" xfId="80" applyNumberFormat="1" applyFont="1" applyFill="1" applyBorder="1" applyAlignment="1" quotePrefix="1">
      <alignment horizontal="center"/>
      <protection/>
    </xf>
    <xf numFmtId="3" fontId="6" fillId="0" borderId="0" xfId="80" applyNumberFormat="1" applyFont="1" applyFill="1" applyBorder="1" applyAlignment="1">
      <alignment horizontal="center"/>
      <protection/>
    </xf>
    <xf numFmtId="3" fontId="6" fillId="0" borderId="0" xfId="80" applyFont="1" applyFill="1" applyBorder="1" applyAlignment="1" quotePrefix="1">
      <alignment horizontal="center"/>
      <protection/>
    </xf>
    <xf numFmtId="180" fontId="6" fillId="0" borderId="0" xfId="80" applyNumberFormat="1" applyFont="1" applyFill="1" applyBorder="1" applyAlignment="1">
      <alignment horizontal="center"/>
      <protection/>
    </xf>
    <xf numFmtId="3" fontId="6" fillId="0" borderId="0" xfId="80" applyNumberFormat="1" applyFont="1" applyFill="1" applyBorder="1" applyAlignment="1" quotePrefix="1">
      <alignment horizontal="center"/>
      <protection/>
    </xf>
    <xf numFmtId="3" fontId="5" fillId="0" borderId="0" xfId="80" applyNumberFormat="1" applyFont="1" applyBorder="1" applyAlignment="1">
      <alignment horizontal="left"/>
      <protection/>
    </xf>
    <xf numFmtId="3" fontId="5" fillId="0" borderId="0" xfId="80" applyNumberFormat="1" applyFont="1" applyBorder="1">
      <alignment/>
      <protection/>
    </xf>
    <xf numFmtId="4" fontId="5" fillId="0" borderId="0" xfId="80" applyNumberFormat="1" applyFont="1" applyBorder="1">
      <alignment/>
      <protection/>
    </xf>
    <xf numFmtId="3" fontId="27" fillId="0" borderId="16" xfId="80" applyNumberFormat="1" applyFont="1" applyFill="1" applyBorder="1" applyAlignment="1">
      <alignment horizontal="centerContinuous" vertical="center"/>
      <protection/>
    </xf>
    <xf numFmtId="3" fontId="27" fillId="0" borderId="17" xfId="80" applyNumberFormat="1" applyFont="1" applyFill="1" applyBorder="1" applyAlignment="1">
      <alignment horizontal="center" vertical="center"/>
      <protection/>
    </xf>
    <xf numFmtId="3" fontId="27" fillId="0" borderId="17" xfId="80" applyFont="1" applyFill="1" applyBorder="1" applyAlignment="1" quotePrefix="1">
      <alignment horizontal="center" vertical="center"/>
      <protection/>
    </xf>
    <xf numFmtId="4" fontId="27" fillId="0" borderId="17" xfId="80" applyNumberFormat="1" applyFont="1" applyFill="1" applyBorder="1" applyAlignment="1">
      <alignment horizontal="center" vertical="center"/>
      <protection/>
    </xf>
    <xf numFmtId="3" fontId="27" fillId="0" borderId="17" xfId="80" applyNumberFormat="1" applyFont="1" applyFill="1" applyBorder="1" applyAlignment="1" quotePrefix="1">
      <alignment horizontal="center" vertical="center"/>
      <protection/>
    </xf>
    <xf numFmtId="3" fontId="28" fillId="0" borderId="16" xfId="80" applyNumberFormat="1" applyFont="1" applyFill="1" applyBorder="1" applyAlignment="1">
      <alignment horizontal="left" vertical="center"/>
      <protection/>
    </xf>
    <xf numFmtId="3" fontId="27" fillId="20" borderId="18" xfId="80" applyNumberFormat="1" applyFont="1" applyFill="1" applyBorder="1" applyAlignment="1">
      <alignment horizontal="center" vertical="center"/>
      <protection/>
    </xf>
    <xf numFmtId="3" fontId="27" fillId="20" borderId="19" xfId="80" applyNumberFormat="1" applyFont="1" applyFill="1" applyBorder="1" applyAlignment="1">
      <alignment horizontal="center" vertical="center"/>
      <protection/>
    </xf>
    <xf numFmtId="3" fontId="27" fillId="20" borderId="20" xfId="80" applyNumberFormat="1" applyFont="1" applyFill="1" applyBorder="1" applyAlignment="1">
      <alignment horizontal="center" vertical="center"/>
      <protection/>
    </xf>
    <xf numFmtId="3" fontId="27" fillId="20" borderId="21" xfId="80" applyNumberFormat="1" applyFont="1" applyFill="1" applyBorder="1" applyAlignment="1">
      <alignment horizontal="centerContinuous" vertical="center"/>
      <protection/>
    </xf>
    <xf numFmtId="3" fontId="24" fillId="0" borderId="22" xfId="80" applyNumberFormat="1" applyFont="1" applyFill="1" applyBorder="1" applyAlignment="1">
      <alignment vertical="center"/>
      <protection/>
    </xf>
    <xf numFmtId="3" fontId="24" fillId="0" borderId="23" xfId="80" applyNumberFormat="1" applyFont="1" applyFill="1" applyBorder="1" applyAlignment="1">
      <alignment vertical="center"/>
      <protection/>
    </xf>
    <xf numFmtId="0" fontId="24" fillId="0" borderId="22" xfId="80" applyNumberFormat="1" applyFont="1" applyFill="1" applyBorder="1" applyAlignment="1">
      <alignment vertical="center"/>
      <protection/>
    </xf>
    <xf numFmtId="3" fontId="24" fillId="0" borderId="24" xfId="80" applyNumberFormat="1" applyFont="1" applyBorder="1" applyAlignment="1">
      <alignment horizontal="center" vertical="center"/>
      <protection/>
    </xf>
    <xf numFmtId="185" fontId="24" fillId="0" borderId="25" xfId="80" applyNumberFormat="1" applyFont="1" applyBorder="1" applyAlignment="1">
      <alignment horizontal="right" vertical="center"/>
      <protection/>
    </xf>
    <xf numFmtId="185" fontId="24" fillId="0" borderId="23" xfId="80" applyNumberFormat="1" applyFont="1" applyBorder="1" applyAlignment="1">
      <alignment horizontal="right" vertical="center"/>
      <protection/>
    </xf>
    <xf numFmtId="3" fontId="29" fillId="0" borderId="0" xfId="80" applyNumberFormat="1" applyFont="1" applyFill="1" applyBorder="1">
      <alignment/>
      <protection/>
    </xf>
    <xf numFmtId="0" fontId="0" fillId="0" borderId="0" xfId="0" applyBorder="1" applyAlignment="1">
      <alignment horizontal="right" vertical="center"/>
    </xf>
    <xf numFmtId="41" fontId="24" fillId="0" borderId="0" xfId="80" applyNumberFormat="1" applyFont="1" applyBorder="1" applyAlignment="1">
      <alignment horizontal="right" vertical="center"/>
      <protection/>
    </xf>
    <xf numFmtId="185" fontId="24" fillId="0" borderId="0" xfId="80" applyNumberFormat="1" applyFont="1" applyBorder="1" applyAlignment="1">
      <alignment horizontal="right" vertical="center"/>
      <protection/>
    </xf>
    <xf numFmtId="0" fontId="25" fillId="35" borderId="2" xfId="80" applyNumberFormat="1" applyFont="1" applyFill="1" applyBorder="1" applyAlignment="1">
      <alignment vertical="center"/>
      <protection/>
    </xf>
    <xf numFmtId="3" fontId="25" fillId="35" borderId="26" xfId="80" applyNumberFormat="1" applyFont="1" applyFill="1" applyBorder="1" applyAlignment="1">
      <alignment vertical="center"/>
      <protection/>
    </xf>
    <xf numFmtId="3" fontId="25" fillId="35" borderId="27" xfId="80" applyNumberFormat="1" applyFont="1" applyFill="1" applyBorder="1" applyAlignment="1">
      <alignment horizontal="center" vertical="center"/>
      <protection/>
    </xf>
    <xf numFmtId="185" fontId="25" fillId="35" borderId="28" xfId="80" applyNumberFormat="1" applyFont="1" applyFill="1" applyBorder="1" applyAlignment="1">
      <alignment horizontal="right" vertical="center"/>
      <protection/>
    </xf>
    <xf numFmtId="185" fontId="25" fillId="35" borderId="26" xfId="80" applyNumberFormat="1" applyFont="1" applyFill="1" applyBorder="1" applyAlignment="1">
      <alignment horizontal="right" vertical="center"/>
      <protection/>
    </xf>
    <xf numFmtId="3" fontId="67" fillId="36" borderId="29" xfId="80" applyNumberFormat="1" applyFont="1" applyFill="1" applyBorder="1" applyAlignment="1">
      <alignment vertical="center"/>
      <protection/>
    </xf>
    <xf numFmtId="3" fontId="68" fillId="36" borderId="30" xfId="80" applyNumberFormat="1" applyFont="1" applyFill="1" applyBorder="1" applyAlignment="1">
      <alignment vertical="center"/>
      <protection/>
    </xf>
    <xf numFmtId="3" fontId="68" fillId="36" borderId="31" xfId="80" applyNumberFormat="1" applyFont="1" applyFill="1" applyBorder="1" applyAlignment="1">
      <alignment horizontal="center" vertical="center"/>
      <protection/>
    </xf>
    <xf numFmtId="185" fontId="68" fillId="36" borderId="32" xfId="80" applyNumberFormat="1" applyFont="1" applyFill="1" applyBorder="1" applyAlignment="1">
      <alignment horizontal="right" vertical="center"/>
      <protection/>
    </xf>
    <xf numFmtId="185" fontId="68" fillId="36" borderId="30" xfId="80" applyNumberFormat="1" applyFont="1" applyFill="1" applyBorder="1" applyAlignment="1">
      <alignment horizontal="right" vertical="center"/>
      <protection/>
    </xf>
    <xf numFmtId="0" fontId="24" fillId="0" borderId="33" xfId="80" applyNumberFormat="1" applyFont="1" applyFill="1" applyBorder="1" applyAlignment="1">
      <alignment vertical="center"/>
      <protection/>
    </xf>
    <xf numFmtId="3" fontId="22" fillId="0" borderId="0" xfId="80" applyNumberFormat="1" applyFont="1" applyFill="1" applyBorder="1" applyAlignment="1" applyProtection="1">
      <alignment horizontal="left"/>
      <protection/>
    </xf>
    <xf numFmtId="3" fontId="22" fillId="0" borderId="0" xfId="80" applyFont="1" applyFill="1" applyBorder="1" applyAlignment="1" applyProtection="1">
      <alignment horizontal="right"/>
      <protection/>
    </xf>
    <xf numFmtId="3" fontId="22" fillId="0" borderId="0" xfId="80" applyNumberFormat="1" applyFont="1" applyFill="1" applyBorder="1" applyProtection="1">
      <alignment/>
      <protection/>
    </xf>
    <xf numFmtId="180" fontId="5" fillId="0" borderId="0" xfId="80" applyNumberFormat="1" applyFont="1" applyFill="1" applyBorder="1" applyProtection="1">
      <alignment/>
      <protection/>
    </xf>
    <xf numFmtId="3" fontId="5" fillId="0" borderId="0" xfId="80" applyNumberFormat="1" applyFont="1" applyFill="1" applyBorder="1" applyProtection="1">
      <alignment/>
      <protection/>
    </xf>
    <xf numFmtId="3" fontId="21" fillId="0" borderId="0" xfId="80" applyNumberFormat="1" applyFont="1" applyFill="1" applyBorder="1" applyAlignment="1" applyProtection="1">
      <alignment horizontal="right"/>
      <protection/>
    </xf>
    <xf numFmtId="3" fontId="5" fillId="0" borderId="0" xfId="80" applyNumberFormat="1" applyFont="1" applyFill="1" applyBorder="1" applyAlignment="1" applyProtection="1">
      <alignment horizontal="left"/>
      <protection/>
    </xf>
    <xf numFmtId="3" fontId="23" fillId="0" borderId="33" xfId="80" applyNumberFormat="1" applyFont="1" applyBorder="1" applyAlignment="1" applyProtection="1">
      <alignment horizontal="left" vertical="center"/>
      <protection/>
    </xf>
    <xf numFmtId="3" fontId="22" fillId="0" borderId="22" xfId="80" applyNumberFormat="1" applyFont="1" applyBorder="1" applyAlignment="1" applyProtection="1">
      <alignment horizontal="center" vertical="center"/>
      <protection/>
    </xf>
    <xf numFmtId="3" fontId="5" fillId="0" borderId="22" xfId="80" applyFont="1" applyBorder="1" applyAlignment="1" applyProtection="1">
      <alignment horizontal="center" vertical="center"/>
      <protection/>
    </xf>
    <xf numFmtId="3" fontId="20" fillId="0" borderId="33" xfId="80" applyNumberFormat="1" applyFont="1" applyBorder="1" applyAlignment="1" applyProtection="1">
      <alignment horizontal="left" vertical="center"/>
      <protection/>
    </xf>
    <xf numFmtId="3" fontId="11" fillId="0" borderId="0" xfId="80" applyNumberFormat="1" applyFont="1" applyFill="1" applyBorder="1" applyAlignment="1" applyProtection="1">
      <alignment horizontal="left"/>
      <protection/>
    </xf>
    <xf numFmtId="3" fontId="23" fillId="0" borderId="22" xfId="80" applyNumberFormat="1" applyFont="1" applyBorder="1" applyAlignment="1" applyProtection="1">
      <alignment vertical="center"/>
      <protection/>
    </xf>
    <xf numFmtId="3" fontId="22" fillId="0" borderId="0" xfId="80" applyNumberFormat="1" applyFont="1" applyFill="1" applyBorder="1" applyAlignment="1" applyProtection="1" quotePrefix="1">
      <alignment horizontal="left"/>
      <protection/>
    </xf>
    <xf numFmtId="0" fontId="0" fillId="0" borderId="22" xfId="0" applyBorder="1" applyAlignment="1">
      <alignment horizontal="right" vertical="center"/>
    </xf>
    <xf numFmtId="185" fontId="24" fillId="0" borderId="24" xfId="80" applyNumberFormat="1" applyFont="1" applyBorder="1" applyAlignment="1">
      <alignment horizontal="right" vertical="center"/>
      <protection/>
    </xf>
    <xf numFmtId="0" fontId="24" fillId="0" borderId="0" xfId="80" applyNumberFormat="1" applyFont="1" applyFill="1" applyBorder="1" applyAlignment="1">
      <alignment vertical="center"/>
      <protection/>
    </xf>
    <xf numFmtId="3" fontId="24" fillId="0" borderId="34" xfId="80" applyNumberFormat="1" applyFont="1" applyFill="1" applyBorder="1" applyAlignment="1">
      <alignment vertical="center"/>
      <protection/>
    </xf>
    <xf numFmtId="0" fontId="24" fillId="0" borderId="35" xfId="80" applyNumberFormat="1" applyFont="1" applyFill="1" applyBorder="1" applyAlignment="1">
      <alignment vertical="center"/>
      <protection/>
    </xf>
    <xf numFmtId="3" fontId="24" fillId="0" borderId="35" xfId="80" applyNumberFormat="1" applyFont="1" applyFill="1" applyBorder="1" applyAlignment="1">
      <alignment vertical="center"/>
      <protection/>
    </xf>
    <xf numFmtId="41" fontId="24" fillId="0" borderId="35" xfId="80" applyNumberFormat="1" applyFont="1" applyBorder="1" applyAlignment="1">
      <alignment horizontal="right" vertical="center"/>
      <protection/>
    </xf>
    <xf numFmtId="0" fontId="0" fillId="0" borderId="35" xfId="0" applyBorder="1" applyAlignment="1">
      <alignment horizontal="right" vertical="center"/>
    </xf>
    <xf numFmtId="3" fontId="24" fillId="0" borderId="36" xfId="80" applyNumberFormat="1" applyFont="1" applyBorder="1" applyAlignment="1">
      <alignment horizontal="right" vertical="center"/>
      <protection/>
    </xf>
    <xf numFmtId="0" fontId="0" fillId="0" borderId="37" xfId="0" applyBorder="1" applyAlignment="1">
      <alignment horizontal="right" vertical="center"/>
    </xf>
    <xf numFmtId="41" fontId="24" fillId="0" borderId="36" xfId="80" applyNumberFormat="1" applyFont="1" applyBorder="1" applyAlignment="1">
      <alignment horizontal="right" vertical="center"/>
      <protection/>
    </xf>
    <xf numFmtId="0" fontId="25" fillId="0" borderId="35" xfId="80" applyNumberFormat="1" applyFont="1" applyFill="1" applyBorder="1" applyAlignment="1">
      <alignment vertical="center"/>
      <protection/>
    </xf>
    <xf numFmtId="0" fontId="24" fillId="0" borderId="2" xfId="80" applyNumberFormat="1" applyFont="1" applyFill="1" applyBorder="1" applyAlignment="1">
      <alignment vertical="center"/>
      <protection/>
    </xf>
    <xf numFmtId="3" fontId="24" fillId="0" borderId="2" xfId="80" applyNumberFormat="1" applyFont="1" applyFill="1" applyBorder="1" applyAlignment="1">
      <alignment vertical="center"/>
      <protection/>
    </xf>
    <xf numFmtId="3" fontId="24" fillId="0" borderId="2" xfId="80" applyNumberFormat="1" applyFont="1" applyBorder="1" applyAlignment="1">
      <alignment horizontal="right" vertical="center"/>
      <protection/>
    </xf>
    <xf numFmtId="41" fontId="24" fillId="0" borderId="2" xfId="80" applyNumberFormat="1" applyFont="1" applyBorder="1" applyAlignment="1">
      <alignment horizontal="right" vertical="center"/>
      <protection/>
    </xf>
    <xf numFmtId="0" fontId="25" fillId="0" borderId="33" xfId="80" applyNumberFormat="1" applyFont="1" applyFill="1" applyBorder="1" applyAlignment="1">
      <alignment vertical="center"/>
      <protection/>
    </xf>
    <xf numFmtId="0" fontId="0" fillId="0" borderId="33" xfId="0" applyBorder="1" applyAlignment="1">
      <alignment vertical="center"/>
    </xf>
    <xf numFmtId="0" fontId="25" fillId="0" borderId="14" xfId="80" applyNumberFormat="1" applyFont="1" applyFill="1" applyBorder="1" applyAlignment="1">
      <alignment vertical="center"/>
      <protection/>
    </xf>
    <xf numFmtId="3" fontId="25" fillId="0" borderId="14" xfId="80" applyNumberFormat="1" applyFont="1" applyFill="1" applyBorder="1" applyAlignment="1">
      <alignment vertical="center"/>
      <protection/>
    </xf>
    <xf numFmtId="3" fontId="25" fillId="0" borderId="14" xfId="80" applyNumberFormat="1" applyFont="1" applyFill="1" applyBorder="1" applyAlignment="1">
      <alignment horizontal="center" vertical="center"/>
      <protection/>
    </xf>
    <xf numFmtId="185" fontId="25" fillId="0" borderId="14" xfId="80" applyNumberFormat="1" applyFont="1" applyFill="1" applyBorder="1" applyAlignment="1">
      <alignment horizontal="right" vertical="center"/>
      <protection/>
    </xf>
    <xf numFmtId="0" fontId="30" fillId="0" borderId="14" xfId="0" applyFont="1" applyFill="1" applyBorder="1" applyAlignment="1">
      <alignment horizontal="right" vertical="center"/>
    </xf>
    <xf numFmtId="3" fontId="25" fillId="0" borderId="37" xfId="80" applyNumberFormat="1" applyFont="1" applyFill="1" applyBorder="1" applyAlignment="1">
      <alignment vertical="center"/>
      <protection/>
    </xf>
    <xf numFmtId="3" fontId="25" fillId="0" borderId="36" xfId="80" applyNumberFormat="1" applyFont="1" applyFill="1" applyBorder="1" applyAlignment="1">
      <alignment horizontal="center" vertical="center"/>
      <protection/>
    </xf>
    <xf numFmtId="185" fontId="25" fillId="0" borderId="38" xfId="80" applyNumberFormat="1" applyFont="1" applyFill="1" applyBorder="1" applyAlignment="1">
      <alignment horizontal="right" vertical="center"/>
      <protection/>
    </xf>
    <xf numFmtId="185" fontId="25" fillId="0" borderId="37" xfId="80" applyNumberFormat="1" applyFont="1" applyFill="1" applyBorder="1" applyAlignment="1">
      <alignment horizontal="right" vertical="center"/>
      <protection/>
    </xf>
    <xf numFmtId="185" fontId="25" fillId="0" borderId="36" xfId="80" applyNumberFormat="1" applyFont="1" applyFill="1" applyBorder="1" applyAlignment="1">
      <alignment horizontal="right" vertical="center"/>
      <protection/>
    </xf>
    <xf numFmtId="185" fontId="30" fillId="0" borderId="35" xfId="0" applyNumberFormat="1" applyFont="1" applyFill="1" applyBorder="1" applyAlignment="1">
      <alignment horizontal="right" vertical="center"/>
    </xf>
    <xf numFmtId="3" fontId="25" fillId="0" borderId="39" xfId="80" applyNumberFormat="1" applyFont="1" applyFill="1" applyBorder="1" applyAlignment="1">
      <alignment vertical="center"/>
      <protection/>
    </xf>
    <xf numFmtId="3" fontId="25" fillId="0" borderId="40" xfId="80" applyNumberFormat="1" applyFont="1" applyFill="1" applyBorder="1" applyAlignment="1">
      <alignment horizontal="center" vertical="center"/>
      <protection/>
    </xf>
    <xf numFmtId="185" fontId="25" fillId="0" borderId="41" xfId="80" applyNumberFormat="1" applyFont="1" applyFill="1" applyBorder="1" applyAlignment="1">
      <alignment horizontal="right" vertical="center"/>
      <protection/>
    </xf>
    <xf numFmtId="185" fontId="25" fillId="0" borderId="39" xfId="80" applyNumberFormat="1" applyFont="1" applyFill="1" applyBorder="1" applyAlignment="1">
      <alignment horizontal="right" vertical="center"/>
      <protection/>
    </xf>
    <xf numFmtId="185" fontId="25" fillId="0" borderId="40" xfId="80" applyNumberFormat="1" applyFont="1" applyFill="1" applyBorder="1" applyAlignment="1">
      <alignment horizontal="right" vertical="center"/>
      <protection/>
    </xf>
    <xf numFmtId="185" fontId="30" fillId="0" borderId="33" xfId="0" applyNumberFormat="1" applyFont="1" applyFill="1" applyBorder="1" applyAlignment="1">
      <alignment horizontal="right" vertical="center"/>
    </xf>
    <xf numFmtId="3" fontId="24" fillId="0" borderId="33" xfId="80" applyNumberFormat="1" applyFont="1" applyFill="1" applyBorder="1" applyAlignment="1">
      <alignment vertical="center"/>
      <protection/>
    </xf>
    <xf numFmtId="3" fontId="24" fillId="0" borderId="40" xfId="80" applyNumberFormat="1" applyFont="1" applyBorder="1" applyAlignment="1">
      <alignment horizontal="right" vertical="center"/>
      <protection/>
    </xf>
    <xf numFmtId="0" fontId="0" fillId="0" borderId="33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41" fontId="24" fillId="0" borderId="40" xfId="80" applyNumberFormat="1" applyFont="1" applyBorder="1" applyAlignment="1">
      <alignment horizontal="right" vertical="center"/>
      <protection/>
    </xf>
    <xf numFmtId="0" fontId="24" fillId="0" borderId="13" xfId="80" applyNumberFormat="1" applyFont="1" applyFill="1" applyBorder="1" applyAlignment="1">
      <alignment vertical="center"/>
      <protection/>
    </xf>
    <xf numFmtId="3" fontId="24" fillId="0" borderId="42" xfId="80" applyNumberFormat="1" applyFont="1" applyFill="1" applyBorder="1" applyAlignment="1">
      <alignment vertical="center"/>
      <protection/>
    </xf>
    <xf numFmtId="3" fontId="24" fillId="0" borderId="24" xfId="80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41" fontId="24" fillId="0" borderId="24" xfId="80" applyNumberFormat="1" applyFont="1" applyBorder="1" applyAlignment="1">
      <alignment horizontal="right" vertical="center"/>
      <protection/>
    </xf>
    <xf numFmtId="3" fontId="24" fillId="0" borderId="22" xfId="80" applyNumberFormat="1" applyFont="1" applyBorder="1" applyAlignment="1">
      <alignment horizontal="right" vertical="center"/>
      <protection/>
    </xf>
    <xf numFmtId="3" fontId="24" fillId="0" borderId="23" xfId="80" applyNumberFormat="1" applyFont="1" applyBorder="1" applyAlignment="1">
      <alignment horizontal="right" vertical="center"/>
      <protection/>
    </xf>
    <xf numFmtId="3" fontId="24" fillId="0" borderId="43" xfId="80" applyNumberFormat="1" applyFont="1" applyBorder="1" applyAlignment="1">
      <alignment horizontal="right" vertical="center"/>
      <protection/>
    </xf>
    <xf numFmtId="3" fontId="24" fillId="0" borderId="42" xfId="80" applyNumberFormat="1" applyFont="1" applyBorder="1" applyAlignment="1">
      <alignment horizontal="right" vertical="center"/>
      <protection/>
    </xf>
    <xf numFmtId="3" fontId="24" fillId="0" borderId="44" xfId="80" applyNumberFormat="1" applyFont="1" applyBorder="1" applyAlignment="1">
      <alignment horizontal="right" vertical="center"/>
      <protection/>
    </xf>
    <xf numFmtId="41" fontId="24" fillId="0" borderId="43" xfId="80" applyNumberFormat="1" applyFont="1" applyBorder="1" applyAlignment="1">
      <alignment horizontal="right" vertical="center"/>
      <protection/>
    </xf>
    <xf numFmtId="0" fontId="0" fillId="0" borderId="42" xfId="0" applyBorder="1" applyAlignment="1">
      <alignment horizontal="right" vertical="center"/>
    </xf>
    <xf numFmtId="0" fontId="25" fillId="0" borderId="22" xfId="80" applyNumberFormat="1" applyFont="1" applyFill="1" applyBorder="1" applyAlignment="1">
      <alignment vertical="center"/>
      <protection/>
    </xf>
    <xf numFmtId="0" fontId="0" fillId="0" borderId="22" xfId="0" applyBorder="1" applyAlignment="1">
      <alignment vertical="center"/>
    </xf>
    <xf numFmtId="0" fontId="25" fillId="0" borderId="35" xfId="80" applyNumberFormat="1" applyFont="1" applyFill="1" applyBorder="1" applyAlignment="1">
      <alignment vertical="center"/>
      <protection/>
    </xf>
    <xf numFmtId="0" fontId="0" fillId="0" borderId="35" xfId="0" applyBorder="1" applyAlignment="1">
      <alignment vertical="center"/>
    </xf>
    <xf numFmtId="41" fontId="24" fillId="0" borderId="45" xfId="80" applyNumberFormat="1" applyFont="1" applyBorder="1" applyAlignment="1">
      <alignment horizontal="right" vertical="center"/>
      <protection/>
    </xf>
    <xf numFmtId="0" fontId="0" fillId="0" borderId="34" xfId="0" applyBorder="1" applyAlignment="1">
      <alignment horizontal="right" vertical="center"/>
    </xf>
    <xf numFmtId="41" fontId="24" fillId="0" borderId="22" xfId="80" applyNumberFormat="1" applyFont="1" applyBorder="1" applyAlignment="1">
      <alignment horizontal="right" vertical="center"/>
      <protection/>
    </xf>
    <xf numFmtId="41" fontId="24" fillId="0" borderId="34" xfId="80" applyNumberFormat="1" applyFont="1" applyBorder="1" applyAlignment="1">
      <alignment horizontal="right" vertical="center"/>
      <protection/>
    </xf>
    <xf numFmtId="3" fontId="23" fillId="0" borderId="46" xfId="80" applyNumberFormat="1" applyFont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3" fontId="27" fillId="20" borderId="18" xfId="80" applyNumberFormat="1" applyFont="1" applyFill="1" applyBorder="1" applyAlignment="1">
      <alignment horizontal="center" vertical="center"/>
      <protection/>
    </xf>
    <xf numFmtId="3" fontId="27" fillId="20" borderId="21" xfId="80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24" fillId="0" borderId="45" xfId="80" applyNumberFormat="1" applyFont="1" applyBorder="1" applyAlignment="1">
      <alignment horizontal="right" vertical="center"/>
      <protection/>
    </xf>
    <xf numFmtId="3" fontId="24" fillId="0" borderId="34" xfId="80" applyNumberFormat="1" applyFont="1" applyBorder="1" applyAlignment="1">
      <alignment horizontal="right" vertical="center"/>
      <protection/>
    </xf>
    <xf numFmtId="3" fontId="24" fillId="0" borderId="47" xfId="80" applyNumberFormat="1" applyFont="1" applyBorder="1" applyAlignment="1">
      <alignment horizontal="right" vertical="center"/>
      <protection/>
    </xf>
    <xf numFmtId="185" fontId="25" fillId="35" borderId="27" xfId="80" applyNumberFormat="1" applyFont="1" applyFill="1" applyBorder="1" applyAlignment="1">
      <alignment horizontal="right" vertical="center"/>
      <protection/>
    </xf>
    <xf numFmtId="0" fontId="30" fillId="35" borderId="2" xfId="0" applyFont="1" applyFill="1" applyBorder="1" applyAlignment="1">
      <alignment horizontal="right" vertical="center"/>
    </xf>
    <xf numFmtId="185" fontId="24" fillId="0" borderId="24" xfId="80" applyNumberFormat="1" applyFont="1" applyBorder="1" applyAlignment="1">
      <alignment horizontal="right" vertical="center"/>
      <protection/>
    </xf>
    <xf numFmtId="41" fontId="24" fillId="0" borderId="0" xfId="80" applyNumberFormat="1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185" fontId="24" fillId="0" borderId="22" xfId="80" applyNumberFormat="1" applyFont="1" applyBorder="1" applyAlignment="1">
      <alignment horizontal="right" vertical="center"/>
      <protection/>
    </xf>
    <xf numFmtId="185" fontId="67" fillId="36" borderId="31" xfId="80" applyNumberFormat="1" applyFont="1" applyFill="1" applyBorder="1" applyAlignment="1">
      <alignment horizontal="right" vertical="center"/>
      <protection/>
    </xf>
    <xf numFmtId="185" fontId="67" fillId="36" borderId="29" xfId="0" applyNumberFormat="1" applyFont="1" applyFill="1" applyBorder="1" applyAlignment="1">
      <alignment horizontal="right" vertical="center"/>
    </xf>
    <xf numFmtId="185" fontId="30" fillId="35" borderId="2" xfId="0" applyNumberFormat="1" applyFont="1" applyFill="1" applyBorder="1" applyAlignment="1">
      <alignment horizontal="right" vertical="center"/>
    </xf>
    <xf numFmtId="0" fontId="24" fillId="0" borderId="22" xfId="0" applyFont="1" applyBorder="1" applyAlignment="1">
      <alignment horizontal="right" vertical="center"/>
    </xf>
    <xf numFmtId="3" fontId="28" fillId="0" borderId="15" xfId="80" applyNumberFormat="1" applyFont="1" applyFill="1" applyBorder="1" applyAlignment="1">
      <alignment horizontal="left" vertical="center"/>
      <protection/>
    </xf>
    <xf numFmtId="0" fontId="0" fillId="0" borderId="15" xfId="0" applyBorder="1" applyAlignment="1">
      <alignment vertical="center"/>
    </xf>
  </cellXfs>
  <cellStyles count="6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lc Currency (0)" xfId="33"/>
    <cellStyle name="Comma [0]_ SG&amp;A Bridge " xfId="34"/>
    <cellStyle name="Comma_ SG&amp;A Bridge " xfId="35"/>
    <cellStyle name="Copied" xfId="36"/>
    <cellStyle name="Currency [0]_ SG&amp;A Bridge " xfId="37"/>
    <cellStyle name="Currency_ SG&amp;A Bridge " xfId="38"/>
    <cellStyle name="Entered" xfId="39"/>
    <cellStyle name="Grey" xfId="40"/>
    <cellStyle name="Header1" xfId="41"/>
    <cellStyle name="Header2" xfId="42"/>
    <cellStyle name="Input [yellow]" xfId="43"/>
    <cellStyle name="Normal - Style1" xfId="44"/>
    <cellStyle name="Normal_ SG&amp;A Bridge " xfId="45"/>
    <cellStyle name="Percent [2]" xfId="46"/>
    <cellStyle name="RevList" xfId="47"/>
    <cellStyle name="Subtotal" xfId="48"/>
    <cellStyle name="강조색1" xfId="49"/>
    <cellStyle name="강조색2" xfId="50"/>
    <cellStyle name="강조색3" xfId="51"/>
    <cellStyle name="강조색4" xfId="52"/>
    <cellStyle name="강조색5" xfId="53"/>
    <cellStyle name="강조색6" xfId="54"/>
    <cellStyle name="경고문" xfId="55"/>
    <cellStyle name="계산" xfId="56"/>
    <cellStyle name="나쁨" xfId="57"/>
    <cellStyle name="메모" xfId="58"/>
    <cellStyle name="Percent" xfId="59"/>
    <cellStyle name="보통" xfId="60"/>
    <cellStyle name="뷭?_BOOKSHIP" xfId="61"/>
    <cellStyle name="설명 텍스트" xfId="62"/>
    <cellStyle name="셀 확인" xfId="63"/>
    <cellStyle name="Comma" xfId="64"/>
    <cellStyle name="Comma [0]" xfId="65"/>
    <cellStyle name="연결된 셀" xfId="66"/>
    <cellStyle name="요약" xfId="67"/>
    <cellStyle name="입력" xfId="68"/>
    <cellStyle name="제목" xfId="69"/>
    <cellStyle name="제목 1" xfId="70"/>
    <cellStyle name="제목 2" xfId="71"/>
    <cellStyle name="제목 3" xfId="72"/>
    <cellStyle name="제목 4" xfId="73"/>
    <cellStyle name="좋음" xfId="74"/>
    <cellStyle name="출력" xfId="75"/>
    <cellStyle name="콤마 [0]_1202" xfId="76"/>
    <cellStyle name="콤마_1202" xfId="77"/>
    <cellStyle name="Currency" xfId="78"/>
    <cellStyle name="Currency [0]" xfId="79"/>
    <cellStyle name="표준_벽지철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171450</xdr:rowOff>
    </xdr:from>
    <xdr:to>
      <xdr:col>6</xdr:col>
      <xdr:colOff>1247775</xdr:colOff>
      <xdr:row>1</xdr:row>
      <xdr:rowOff>57150</xdr:rowOff>
    </xdr:to>
    <xdr:pic>
      <xdr:nvPicPr>
        <xdr:cNvPr id="1" name="그림 2" descr="coe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1450"/>
          <a:ext cx="1038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showGridLines="0" tabSelected="1" view="pageBreakPreview" zoomScaleNormal="90" zoomScaleSheetLayoutView="100" zoomScalePageLayoutView="0" workbookViewId="0" topLeftCell="A1">
      <selection activeCell="B16" sqref="B16"/>
    </sheetView>
  </sheetViews>
  <sheetFormatPr defaultColWidth="8.88671875" defaultRowHeight="19.5" customHeight="1"/>
  <cols>
    <col min="1" max="1" width="12.21484375" style="25" customWidth="1"/>
    <col min="2" max="2" width="7.5546875" style="26" customWidth="1"/>
    <col min="3" max="3" width="14.77734375" style="26" customWidth="1"/>
    <col min="4" max="4" width="5.6640625" style="26" customWidth="1"/>
    <col min="5" max="5" width="7.4453125" style="27" customWidth="1"/>
    <col min="6" max="6" width="12.77734375" style="26" customWidth="1"/>
    <col min="7" max="7" width="17.5546875" style="26" customWidth="1"/>
    <col min="8" max="8" width="8.88671875" style="7" customWidth="1"/>
    <col min="9" max="9" width="12.77734375" style="7" customWidth="1"/>
    <col min="10" max="10" width="5.5546875" style="7" customWidth="1"/>
    <col min="11" max="11" width="8.10546875" style="7" customWidth="1"/>
    <col min="12" max="12" width="8.88671875" style="7" customWidth="1"/>
    <col min="13" max="13" width="17.88671875" style="7" customWidth="1"/>
    <col min="14" max="15" width="8.88671875" style="7" customWidth="1"/>
    <col min="16" max="16" width="12.77734375" style="7" customWidth="1"/>
    <col min="17" max="19" width="8.88671875" style="7" customWidth="1"/>
    <col min="20" max="20" width="17.4453125" style="7" customWidth="1"/>
    <col min="21" max="16384" width="8.88671875" style="7" customWidth="1"/>
  </cols>
  <sheetData>
    <row r="1" spans="1:20" ht="38.25" customHeight="1">
      <c r="A1" s="1" t="s">
        <v>15</v>
      </c>
      <c r="B1" s="2"/>
      <c r="C1" s="3"/>
      <c r="D1" s="2"/>
      <c r="E1" s="4"/>
      <c r="F1" s="2"/>
      <c r="G1" s="5"/>
      <c r="I1" s="8"/>
      <c r="K1" s="9"/>
      <c r="M1" s="10"/>
      <c r="N1" s="6"/>
      <c r="P1" s="8"/>
      <c r="R1" s="9"/>
      <c r="T1" s="10"/>
    </row>
    <row r="2" spans="1:20" ht="16.5" customHeight="1" thickBot="1">
      <c r="A2" s="11"/>
      <c r="B2" s="12"/>
      <c r="C2" s="12"/>
      <c r="D2" s="12"/>
      <c r="E2" s="13"/>
      <c r="F2" s="12"/>
      <c r="G2" s="14"/>
      <c r="K2" s="9"/>
      <c r="M2" s="16"/>
      <c r="N2" s="15"/>
      <c r="R2" s="9"/>
      <c r="T2" s="16"/>
    </row>
    <row r="3" spans="1:20" s="63" customFormat="1" ht="24.75" customHeight="1" thickTop="1">
      <c r="A3" s="134" t="s">
        <v>39</v>
      </c>
      <c r="B3" s="135"/>
      <c r="C3" s="135"/>
      <c r="D3" s="135"/>
      <c r="E3" s="135"/>
      <c r="F3" s="135"/>
      <c r="G3" s="135"/>
      <c r="H3" s="59"/>
      <c r="I3" s="60"/>
      <c r="J3" s="61"/>
      <c r="K3" s="62"/>
      <c r="M3" s="64"/>
      <c r="N3" s="65"/>
      <c r="O3" s="59"/>
      <c r="Q3" s="61"/>
      <c r="R3" s="62"/>
      <c r="T3" s="64"/>
    </row>
    <row r="4" spans="1:20" s="63" customFormat="1" ht="21.75" customHeight="1">
      <c r="A4" s="66" t="s">
        <v>28</v>
      </c>
      <c r="B4" s="67"/>
      <c r="C4" s="68"/>
      <c r="D4" s="66" t="s">
        <v>29</v>
      </c>
      <c r="E4" s="66"/>
      <c r="F4" s="66"/>
      <c r="G4" s="69"/>
      <c r="H4" s="70"/>
      <c r="K4" s="62"/>
      <c r="M4" s="64"/>
      <c r="N4" s="59"/>
      <c r="O4" s="70"/>
      <c r="R4" s="62"/>
      <c r="T4" s="64"/>
    </row>
    <row r="5" spans="1:20" s="63" customFormat="1" ht="21.75" customHeight="1" thickBot="1">
      <c r="A5" s="66" t="s">
        <v>30</v>
      </c>
      <c r="B5" s="71"/>
      <c r="C5" s="71"/>
      <c r="D5" s="66" t="s">
        <v>31</v>
      </c>
      <c r="E5" s="66"/>
      <c r="F5" s="66"/>
      <c r="G5" s="69"/>
      <c r="H5" s="72"/>
      <c r="K5" s="62"/>
      <c r="M5" s="64"/>
      <c r="N5" s="59"/>
      <c r="O5" s="72"/>
      <c r="R5" s="62"/>
      <c r="T5" s="64"/>
    </row>
    <row r="6" spans="1:20" s="17" customFormat="1" ht="21.75" customHeight="1" thickBot="1" thickTop="1">
      <c r="A6" s="33" t="s">
        <v>10</v>
      </c>
      <c r="B6" s="28"/>
      <c r="C6" s="29"/>
      <c r="D6" s="30"/>
      <c r="E6" s="31"/>
      <c r="F6" s="29"/>
      <c r="G6" s="32"/>
      <c r="J6" s="18"/>
      <c r="K6" s="19"/>
      <c r="M6" s="20"/>
      <c r="Q6" s="18"/>
      <c r="R6" s="19"/>
      <c r="T6" s="20"/>
    </row>
    <row r="7" spans="1:20" s="21" customFormat="1" ht="21.75" customHeight="1" thickTop="1">
      <c r="A7" s="37" t="s">
        <v>0</v>
      </c>
      <c r="B7" s="37"/>
      <c r="C7" s="136" t="s">
        <v>2</v>
      </c>
      <c r="D7" s="138"/>
      <c r="E7" s="139"/>
      <c r="F7" s="136" t="s">
        <v>3</v>
      </c>
      <c r="G7" s="137"/>
      <c r="J7" s="22"/>
      <c r="K7" s="23"/>
      <c r="M7" s="24"/>
      <c r="Q7" s="22"/>
      <c r="R7" s="23"/>
      <c r="T7" s="24"/>
    </row>
    <row r="8" spans="1:20" s="21" customFormat="1" ht="18.75" customHeight="1">
      <c r="A8" s="128" t="s">
        <v>40</v>
      </c>
      <c r="B8" s="129"/>
      <c r="C8" s="129"/>
      <c r="D8" s="129"/>
      <c r="E8" s="129"/>
      <c r="F8" s="129"/>
      <c r="G8" s="129"/>
      <c r="J8" s="22"/>
      <c r="K8" s="23"/>
      <c r="M8" s="24"/>
      <c r="Q8" s="22"/>
      <c r="R8" s="23"/>
      <c r="T8" s="24"/>
    </row>
    <row r="9" spans="1:20" s="21" customFormat="1" ht="18.75" customHeight="1">
      <c r="A9" s="89" t="s">
        <v>41</v>
      </c>
      <c r="B9" s="90"/>
      <c r="C9" s="90"/>
      <c r="D9" s="90"/>
      <c r="E9" s="90"/>
      <c r="F9" s="90"/>
      <c r="G9" s="90"/>
      <c r="J9" s="22"/>
      <c r="K9" s="23"/>
      <c r="M9" s="24"/>
      <c r="Q9" s="22"/>
      <c r="R9" s="23"/>
      <c r="T9" s="24"/>
    </row>
    <row r="10" spans="1:20" s="21" customFormat="1" ht="18.75" customHeight="1">
      <c r="A10" s="126" t="s">
        <v>86</v>
      </c>
      <c r="B10" s="127"/>
      <c r="C10" s="127"/>
      <c r="D10" s="127"/>
      <c r="E10" s="127"/>
      <c r="F10" s="127"/>
      <c r="G10" s="127"/>
      <c r="J10" s="22"/>
      <c r="K10" s="23"/>
      <c r="M10" s="24"/>
      <c r="Q10" s="22"/>
      <c r="R10" s="23"/>
      <c r="T10" s="24"/>
    </row>
    <row r="11" spans="1:20" s="21" customFormat="1" ht="18.75" customHeight="1">
      <c r="A11" s="40" t="s">
        <v>46</v>
      </c>
      <c r="B11" s="38"/>
      <c r="C11" s="115" t="s">
        <v>35</v>
      </c>
      <c r="D11" s="119"/>
      <c r="E11" s="120"/>
      <c r="F11" s="118" t="s">
        <v>54</v>
      </c>
      <c r="G11" s="132"/>
      <c r="J11" s="22"/>
      <c r="K11" s="23"/>
      <c r="M11" s="24"/>
      <c r="Q11" s="22"/>
      <c r="R11" s="23"/>
      <c r="T11" s="24"/>
    </row>
    <row r="12" spans="1:20" s="21" customFormat="1" ht="18.75" customHeight="1">
      <c r="A12" s="40" t="s">
        <v>47</v>
      </c>
      <c r="B12" s="38"/>
      <c r="C12" s="115" t="s">
        <v>21</v>
      </c>
      <c r="D12" s="119"/>
      <c r="E12" s="120"/>
      <c r="F12" s="118" t="s">
        <v>55</v>
      </c>
      <c r="G12" s="132"/>
      <c r="H12" s="47"/>
      <c r="J12" s="22"/>
      <c r="K12" s="23"/>
      <c r="M12" s="24"/>
      <c r="Q12" s="22"/>
      <c r="R12" s="23"/>
      <c r="T12" s="24"/>
    </row>
    <row r="13" spans="1:20" s="21" customFormat="1" ht="18.75" customHeight="1">
      <c r="A13" s="40" t="s">
        <v>84</v>
      </c>
      <c r="B13" s="38"/>
      <c r="C13" s="115" t="s">
        <v>22</v>
      </c>
      <c r="D13" s="119"/>
      <c r="E13" s="120"/>
      <c r="F13" s="118" t="s">
        <v>56</v>
      </c>
      <c r="G13" s="132"/>
      <c r="H13" s="47"/>
      <c r="J13" s="22"/>
      <c r="K13" s="23"/>
      <c r="M13" s="24"/>
      <c r="Q13" s="22"/>
      <c r="R13" s="23"/>
      <c r="T13" s="24"/>
    </row>
    <row r="14" spans="1:20" s="21" customFormat="1" ht="18.75" customHeight="1">
      <c r="A14" s="40" t="s">
        <v>12</v>
      </c>
      <c r="B14" s="38"/>
      <c r="C14" s="115" t="s">
        <v>23</v>
      </c>
      <c r="D14" s="119"/>
      <c r="E14" s="120"/>
      <c r="F14" s="118" t="s">
        <v>57</v>
      </c>
      <c r="G14" s="132"/>
      <c r="J14" s="22"/>
      <c r="K14" s="23"/>
      <c r="M14" s="24"/>
      <c r="Q14" s="22"/>
      <c r="R14" s="23"/>
      <c r="T14" s="24"/>
    </row>
    <row r="15" spans="1:20" s="21" customFormat="1" ht="18.75" customHeight="1">
      <c r="A15" s="75" t="s">
        <v>13</v>
      </c>
      <c r="B15" s="76"/>
      <c r="C15" s="140" t="s">
        <v>24</v>
      </c>
      <c r="D15" s="141"/>
      <c r="E15" s="142"/>
      <c r="F15" s="130" t="s">
        <v>58</v>
      </c>
      <c r="G15" s="133"/>
      <c r="J15" s="22"/>
      <c r="K15" s="23"/>
      <c r="M15" s="24"/>
      <c r="Q15" s="22"/>
      <c r="R15" s="23"/>
      <c r="T15" s="24"/>
    </row>
    <row r="16" spans="1:20" s="21" customFormat="1" ht="18.75" customHeight="1">
      <c r="A16" s="85"/>
      <c r="B16" s="86"/>
      <c r="C16" s="87"/>
      <c r="D16" s="87"/>
      <c r="E16" s="87"/>
      <c r="F16" s="88"/>
      <c r="G16" s="88"/>
      <c r="J16" s="22"/>
      <c r="K16" s="23"/>
      <c r="M16" s="24"/>
      <c r="Q16" s="22"/>
      <c r="R16" s="23"/>
      <c r="T16" s="24"/>
    </row>
    <row r="17" spans="1:20" s="21" customFormat="1" ht="18.75" customHeight="1">
      <c r="A17" s="128" t="s">
        <v>42</v>
      </c>
      <c r="B17" s="129"/>
      <c r="C17" s="129"/>
      <c r="D17" s="129"/>
      <c r="E17" s="129"/>
      <c r="F17" s="129"/>
      <c r="G17" s="129"/>
      <c r="J17" s="22"/>
      <c r="K17" s="23"/>
      <c r="M17" s="24"/>
      <c r="Q17" s="22"/>
      <c r="R17" s="23"/>
      <c r="T17" s="24"/>
    </row>
    <row r="18" spans="1:20" s="21" customFormat="1" ht="18.75" customHeight="1">
      <c r="A18" s="89" t="s">
        <v>43</v>
      </c>
      <c r="B18" s="90"/>
      <c r="C18" s="90"/>
      <c r="D18" s="90"/>
      <c r="E18" s="90"/>
      <c r="F18" s="90"/>
      <c r="G18" s="90"/>
      <c r="J18" s="22"/>
      <c r="K18" s="23"/>
      <c r="M18" s="24"/>
      <c r="Q18" s="22"/>
      <c r="R18" s="23"/>
      <c r="T18" s="24"/>
    </row>
    <row r="19" spans="1:20" s="21" customFormat="1" ht="18.75" customHeight="1">
      <c r="A19" s="126" t="s">
        <v>86</v>
      </c>
      <c r="B19" s="127"/>
      <c r="C19" s="127"/>
      <c r="D19" s="127"/>
      <c r="E19" s="127"/>
      <c r="F19" s="127"/>
      <c r="G19" s="127"/>
      <c r="J19" s="22"/>
      <c r="K19" s="23"/>
      <c r="M19" s="24"/>
      <c r="Q19" s="22"/>
      <c r="R19" s="23"/>
      <c r="T19" s="24"/>
    </row>
    <row r="20" spans="1:20" s="21" customFormat="1" ht="18.75" customHeight="1">
      <c r="A20" s="40" t="s">
        <v>46</v>
      </c>
      <c r="B20" s="38"/>
      <c r="C20" s="115" t="s">
        <v>35</v>
      </c>
      <c r="D20" s="119"/>
      <c r="E20" s="120"/>
      <c r="F20" s="118" t="s">
        <v>59</v>
      </c>
      <c r="G20" s="116"/>
      <c r="J20" s="22"/>
      <c r="K20" s="23"/>
      <c r="M20" s="24"/>
      <c r="Q20" s="22"/>
      <c r="R20" s="23"/>
      <c r="T20" s="24"/>
    </row>
    <row r="21" spans="1:20" s="21" customFormat="1" ht="18.75" customHeight="1">
      <c r="A21" s="40" t="s">
        <v>47</v>
      </c>
      <c r="B21" s="38"/>
      <c r="C21" s="115" t="s">
        <v>21</v>
      </c>
      <c r="D21" s="119"/>
      <c r="E21" s="120"/>
      <c r="F21" s="118" t="s">
        <v>60</v>
      </c>
      <c r="G21" s="116"/>
      <c r="J21" s="22"/>
      <c r="K21" s="23"/>
      <c r="M21" s="24"/>
      <c r="Q21" s="22"/>
      <c r="R21" s="23"/>
      <c r="T21" s="24"/>
    </row>
    <row r="22" spans="1:20" s="21" customFormat="1" ht="18.75" customHeight="1">
      <c r="A22" s="40" t="s">
        <v>84</v>
      </c>
      <c r="B22" s="38"/>
      <c r="C22" s="115" t="s">
        <v>22</v>
      </c>
      <c r="D22" s="119"/>
      <c r="E22" s="120"/>
      <c r="F22" s="118" t="s">
        <v>61</v>
      </c>
      <c r="G22" s="116"/>
      <c r="J22" s="22"/>
      <c r="K22" s="23"/>
      <c r="M22" s="24"/>
      <c r="Q22" s="22"/>
      <c r="R22" s="23"/>
      <c r="T22" s="24"/>
    </row>
    <row r="23" spans="1:20" s="21" customFormat="1" ht="18.75" customHeight="1">
      <c r="A23" s="40" t="s">
        <v>12</v>
      </c>
      <c r="B23" s="38"/>
      <c r="C23" s="115" t="s">
        <v>23</v>
      </c>
      <c r="D23" s="119"/>
      <c r="E23" s="120"/>
      <c r="F23" s="118" t="s">
        <v>38</v>
      </c>
      <c r="G23" s="116"/>
      <c r="J23" s="22"/>
      <c r="K23" s="23"/>
      <c r="M23" s="24"/>
      <c r="Q23" s="22"/>
      <c r="R23" s="23"/>
      <c r="T23" s="24"/>
    </row>
    <row r="24" spans="1:20" s="21" customFormat="1" ht="18.75" customHeight="1">
      <c r="A24" s="75" t="s">
        <v>13</v>
      </c>
      <c r="B24" s="76"/>
      <c r="C24" s="140" t="s">
        <v>24</v>
      </c>
      <c r="D24" s="141"/>
      <c r="E24" s="142"/>
      <c r="F24" s="130" t="s">
        <v>62</v>
      </c>
      <c r="G24" s="131"/>
      <c r="J24" s="22"/>
      <c r="K24" s="23"/>
      <c r="M24" s="24"/>
      <c r="Q24" s="22"/>
      <c r="R24" s="23"/>
      <c r="T24" s="24"/>
    </row>
    <row r="25" spans="1:20" s="21" customFormat="1" ht="18.75" customHeight="1">
      <c r="A25" s="85"/>
      <c r="B25" s="86"/>
      <c r="C25" s="87"/>
      <c r="D25" s="87"/>
      <c r="E25" s="87"/>
      <c r="F25" s="88"/>
      <c r="G25" s="88"/>
      <c r="J25" s="22"/>
      <c r="K25" s="23"/>
      <c r="M25" s="24"/>
      <c r="Q25" s="22"/>
      <c r="R25" s="23"/>
      <c r="T25" s="24"/>
    </row>
    <row r="26" spans="1:20" s="21" customFormat="1" ht="18.75" customHeight="1">
      <c r="A26" s="128" t="s">
        <v>44</v>
      </c>
      <c r="B26" s="129"/>
      <c r="C26" s="129"/>
      <c r="D26" s="129"/>
      <c r="E26" s="129"/>
      <c r="F26" s="129"/>
      <c r="G26" s="129"/>
      <c r="J26" s="22"/>
      <c r="K26" s="23"/>
      <c r="M26" s="24"/>
      <c r="Q26" s="22"/>
      <c r="R26" s="23"/>
      <c r="T26" s="24"/>
    </row>
    <row r="27" spans="1:20" s="21" customFormat="1" ht="18.75" customHeight="1">
      <c r="A27" s="89" t="s">
        <v>45</v>
      </c>
      <c r="B27" s="90"/>
      <c r="C27" s="90"/>
      <c r="D27" s="90"/>
      <c r="E27" s="90"/>
      <c r="F27" s="90"/>
      <c r="G27" s="90"/>
      <c r="J27" s="22"/>
      <c r="K27" s="23"/>
      <c r="M27" s="24"/>
      <c r="Q27" s="22"/>
      <c r="R27" s="23"/>
      <c r="T27" s="24"/>
    </row>
    <row r="28" spans="1:20" s="21" customFormat="1" ht="18.75" customHeight="1">
      <c r="A28" s="126" t="s">
        <v>87</v>
      </c>
      <c r="B28" s="127"/>
      <c r="C28" s="127"/>
      <c r="D28" s="127"/>
      <c r="E28" s="127"/>
      <c r="F28" s="127"/>
      <c r="G28" s="127"/>
      <c r="J28" s="22"/>
      <c r="K28" s="23"/>
      <c r="M28" s="24"/>
      <c r="Q28" s="22"/>
      <c r="R28" s="23"/>
      <c r="T28" s="24"/>
    </row>
    <row r="29" spans="1:20" s="21" customFormat="1" ht="18.75" customHeight="1">
      <c r="A29" s="40" t="s">
        <v>46</v>
      </c>
      <c r="B29" s="38"/>
      <c r="C29" s="115" t="s">
        <v>35</v>
      </c>
      <c r="D29" s="119"/>
      <c r="E29" s="120"/>
      <c r="F29" s="118" t="s">
        <v>63</v>
      </c>
      <c r="G29" s="116"/>
      <c r="J29" s="22"/>
      <c r="K29" s="23"/>
      <c r="M29" s="24"/>
      <c r="Q29" s="22"/>
      <c r="R29" s="23"/>
      <c r="T29" s="24"/>
    </row>
    <row r="30" spans="1:20" s="21" customFormat="1" ht="18.75" customHeight="1">
      <c r="A30" s="40" t="s">
        <v>12</v>
      </c>
      <c r="B30" s="38"/>
      <c r="C30" s="115" t="s">
        <v>23</v>
      </c>
      <c r="D30" s="119"/>
      <c r="E30" s="120"/>
      <c r="F30" s="118" t="s">
        <v>57</v>
      </c>
      <c r="G30" s="132"/>
      <c r="J30" s="22"/>
      <c r="K30" s="23"/>
      <c r="M30" s="24"/>
      <c r="Q30" s="22"/>
      <c r="R30" s="23"/>
      <c r="T30" s="24"/>
    </row>
    <row r="31" spans="1:20" s="21" customFormat="1" ht="18.75" customHeight="1">
      <c r="A31" s="75" t="s">
        <v>13</v>
      </c>
      <c r="B31" s="76"/>
      <c r="C31" s="140" t="s">
        <v>24</v>
      </c>
      <c r="D31" s="141"/>
      <c r="E31" s="142"/>
      <c r="F31" s="130" t="s">
        <v>58</v>
      </c>
      <c r="G31" s="131"/>
      <c r="J31" s="22"/>
      <c r="K31" s="23"/>
      <c r="M31" s="24"/>
      <c r="Q31" s="22"/>
      <c r="R31" s="23"/>
      <c r="T31" s="24"/>
    </row>
    <row r="32" spans="1:20" s="21" customFormat="1" ht="18.75" customHeight="1">
      <c r="A32" s="77"/>
      <c r="B32" s="78"/>
      <c r="C32" s="81"/>
      <c r="D32" s="80"/>
      <c r="E32" s="82"/>
      <c r="F32" s="83"/>
      <c r="G32" s="79"/>
      <c r="H32" s="47"/>
      <c r="I32" s="21" t="s">
        <v>32</v>
      </c>
      <c r="J32" s="22"/>
      <c r="K32" s="23"/>
      <c r="M32" s="24"/>
      <c r="Q32" s="22"/>
      <c r="R32" s="23"/>
      <c r="T32" s="24"/>
    </row>
    <row r="33" spans="1:20" s="21" customFormat="1" ht="18.75" customHeight="1">
      <c r="A33" s="128" t="s">
        <v>48</v>
      </c>
      <c r="B33" s="129"/>
      <c r="C33" s="129"/>
      <c r="D33" s="129"/>
      <c r="E33" s="129"/>
      <c r="F33" s="129"/>
      <c r="G33" s="129"/>
      <c r="J33" s="22"/>
      <c r="K33" s="23"/>
      <c r="M33" s="24"/>
      <c r="Q33" s="22"/>
      <c r="R33" s="23"/>
      <c r="T33" s="24"/>
    </row>
    <row r="34" spans="1:20" s="21" customFormat="1" ht="18.75" customHeight="1">
      <c r="A34" s="89" t="s">
        <v>49</v>
      </c>
      <c r="B34" s="90"/>
      <c r="C34" s="90"/>
      <c r="D34" s="90"/>
      <c r="E34" s="90"/>
      <c r="F34" s="90"/>
      <c r="G34" s="90"/>
      <c r="J34" s="22"/>
      <c r="K34" s="23"/>
      <c r="M34" s="24"/>
      <c r="Q34" s="22"/>
      <c r="R34" s="23"/>
      <c r="T34" s="24"/>
    </row>
    <row r="35" spans="1:20" s="21" customFormat="1" ht="18.75" customHeight="1">
      <c r="A35" s="126" t="s">
        <v>88</v>
      </c>
      <c r="B35" s="127"/>
      <c r="C35" s="127"/>
      <c r="D35" s="127"/>
      <c r="E35" s="127"/>
      <c r="F35" s="127"/>
      <c r="G35" s="127"/>
      <c r="J35" s="22"/>
      <c r="K35" s="23"/>
      <c r="M35" s="24"/>
      <c r="Q35" s="22"/>
      <c r="R35" s="23"/>
      <c r="T35" s="24"/>
    </row>
    <row r="36" spans="1:20" s="21" customFormat="1" ht="18.75" customHeight="1">
      <c r="A36" s="40" t="s">
        <v>46</v>
      </c>
      <c r="B36" s="38"/>
      <c r="C36" s="115" t="s">
        <v>35</v>
      </c>
      <c r="D36" s="119"/>
      <c r="E36" s="120"/>
      <c r="F36" s="118" t="s">
        <v>64</v>
      </c>
      <c r="G36" s="116"/>
      <c r="J36" s="22"/>
      <c r="K36" s="23"/>
      <c r="M36" s="24"/>
      <c r="Q36" s="22"/>
      <c r="R36" s="23"/>
      <c r="T36" s="24"/>
    </row>
    <row r="37" spans="1:20" s="21" customFormat="1" ht="18.75" customHeight="1">
      <c r="A37" s="40" t="s">
        <v>47</v>
      </c>
      <c r="B37" s="38"/>
      <c r="C37" s="115" t="s">
        <v>21</v>
      </c>
      <c r="D37" s="119"/>
      <c r="E37" s="120"/>
      <c r="F37" s="118" t="s">
        <v>36</v>
      </c>
      <c r="G37" s="116"/>
      <c r="J37" s="22"/>
      <c r="K37" s="23"/>
      <c r="M37" s="24"/>
      <c r="Q37" s="22"/>
      <c r="R37" s="23"/>
      <c r="T37" s="24"/>
    </row>
    <row r="38" spans="1:20" s="21" customFormat="1" ht="18.75" customHeight="1">
      <c r="A38" s="40" t="s">
        <v>84</v>
      </c>
      <c r="B38" s="38"/>
      <c r="C38" s="115" t="s">
        <v>22</v>
      </c>
      <c r="D38" s="119"/>
      <c r="E38" s="120"/>
      <c r="F38" s="118" t="s">
        <v>65</v>
      </c>
      <c r="G38" s="116"/>
      <c r="J38" s="22"/>
      <c r="K38" s="23"/>
      <c r="M38" s="24"/>
      <c r="Q38" s="22"/>
      <c r="R38" s="23"/>
      <c r="T38" s="24"/>
    </row>
    <row r="39" spans="1:20" s="21" customFormat="1" ht="18.75" customHeight="1">
      <c r="A39" s="40" t="s">
        <v>12</v>
      </c>
      <c r="B39" s="38"/>
      <c r="C39" s="115" t="s">
        <v>23</v>
      </c>
      <c r="D39" s="119"/>
      <c r="E39" s="120"/>
      <c r="F39" s="118" t="s">
        <v>66</v>
      </c>
      <c r="G39" s="116"/>
      <c r="J39" s="22"/>
      <c r="K39" s="23"/>
      <c r="M39" s="24"/>
      <c r="Q39" s="22"/>
      <c r="R39" s="23"/>
      <c r="T39" s="24"/>
    </row>
    <row r="40" spans="1:20" s="21" customFormat="1" ht="18.75" customHeight="1">
      <c r="A40" s="113" t="s">
        <v>13</v>
      </c>
      <c r="B40" s="114"/>
      <c r="C40" s="121" t="s">
        <v>24</v>
      </c>
      <c r="D40" s="122"/>
      <c r="E40" s="123"/>
      <c r="F40" s="124" t="s">
        <v>16</v>
      </c>
      <c r="G40" s="125"/>
      <c r="J40" s="22"/>
      <c r="K40" s="23"/>
      <c r="M40" s="24"/>
      <c r="Q40" s="22"/>
      <c r="R40" s="23"/>
      <c r="T40" s="24"/>
    </row>
    <row r="41" spans="1:20" s="21" customFormat="1" ht="18.75" customHeight="1">
      <c r="A41" s="58"/>
      <c r="B41" s="108"/>
      <c r="C41" s="109"/>
      <c r="D41" s="110"/>
      <c r="E41" s="111"/>
      <c r="F41" s="112"/>
      <c r="G41" s="110"/>
      <c r="J41" s="22"/>
      <c r="K41" s="23"/>
      <c r="M41" s="24"/>
      <c r="Q41" s="22"/>
      <c r="R41" s="23"/>
      <c r="T41" s="24"/>
    </row>
    <row r="42" spans="1:20" s="21" customFormat="1" ht="18.75" customHeight="1">
      <c r="A42" s="128" t="s">
        <v>50</v>
      </c>
      <c r="B42" s="129"/>
      <c r="C42" s="129"/>
      <c r="D42" s="129"/>
      <c r="E42" s="129"/>
      <c r="F42" s="129"/>
      <c r="G42" s="129"/>
      <c r="J42" s="22"/>
      <c r="K42" s="23"/>
      <c r="M42" s="24"/>
      <c r="Q42" s="22"/>
      <c r="R42" s="23"/>
      <c r="T42" s="24"/>
    </row>
    <row r="43" spans="1:20" s="21" customFormat="1" ht="18.75" customHeight="1">
      <c r="A43" s="89" t="s">
        <v>51</v>
      </c>
      <c r="B43" s="90"/>
      <c r="C43" s="90"/>
      <c r="D43" s="90"/>
      <c r="E43" s="90"/>
      <c r="F43" s="90"/>
      <c r="G43" s="90"/>
      <c r="J43" s="22"/>
      <c r="K43" s="23"/>
      <c r="M43" s="24"/>
      <c r="Q43" s="22"/>
      <c r="R43" s="23"/>
      <c r="T43" s="24"/>
    </row>
    <row r="44" spans="1:20" s="21" customFormat="1" ht="18.75" customHeight="1">
      <c r="A44" s="126" t="s">
        <v>89</v>
      </c>
      <c r="B44" s="127"/>
      <c r="C44" s="127"/>
      <c r="D44" s="127"/>
      <c r="E44" s="127"/>
      <c r="F44" s="127"/>
      <c r="G44" s="127"/>
      <c r="J44" s="22"/>
      <c r="K44" s="23"/>
      <c r="M44" s="24"/>
      <c r="Q44" s="22"/>
      <c r="R44" s="23"/>
      <c r="T44" s="24"/>
    </row>
    <row r="45" spans="1:20" s="21" customFormat="1" ht="18.75" customHeight="1">
      <c r="A45" s="40" t="s">
        <v>46</v>
      </c>
      <c r="B45" s="38"/>
      <c r="C45" s="115" t="s">
        <v>35</v>
      </c>
      <c r="D45" s="119"/>
      <c r="E45" s="120"/>
      <c r="F45" s="118" t="s">
        <v>67</v>
      </c>
      <c r="G45" s="116"/>
      <c r="J45" s="22"/>
      <c r="K45" s="23"/>
      <c r="M45" s="24"/>
      <c r="Q45" s="22"/>
      <c r="R45" s="23"/>
      <c r="T45" s="24"/>
    </row>
    <row r="46" spans="1:20" s="21" customFormat="1" ht="18.75" customHeight="1">
      <c r="A46" s="40" t="s">
        <v>47</v>
      </c>
      <c r="B46" s="38"/>
      <c r="C46" s="115" t="s">
        <v>21</v>
      </c>
      <c r="D46" s="119"/>
      <c r="E46" s="120"/>
      <c r="F46" s="118" t="s">
        <v>68</v>
      </c>
      <c r="G46" s="116"/>
      <c r="J46" s="22"/>
      <c r="K46" s="23"/>
      <c r="M46" s="24"/>
      <c r="Q46" s="22"/>
      <c r="R46" s="23"/>
      <c r="T46" s="24"/>
    </row>
    <row r="47" spans="1:20" s="21" customFormat="1" ht="18.75" customHeight="1">
      <c r="A47" s="40" t="s">
        <v>12</v>
      </c>
      <c r="B47" s="38"/>
      <c r="C47" s="115" t="s">
        <v>23</v>
      </c>
      <c r="D47" s="119"/>
      <c r="E47" s="120"/>
      <c r="F47" s="118" t="s">
        <v>69</v>
      </c>
      <c r="G47" s="116"/>
      <c r="J47" s="22"/>
      <c r="K47" s="23"/>
      <c r="M47" s="24"/>
      <c r="Q47" s="22"/>
      <c r="R47" s="23"/>
      <c r="T47" s="24"/>
    </row>
    <row r="48" spans="1:20" s="21" customFormat="1" ht="18.75" customHeight="1">
      <c r="A48" s="113" t="s">
        <v>13</v>
      </c>
      <c r="B48" s="114"/>
      <c r="C48" s="121" t="s">
        <v>24</v>
      </c>
      <c r="D48" s="122"/>
      <c r="E48" s="123"/>
      <c r="F48" s="124" t="s">
        <v>70</v>
      </c>
      <c r="G48" s="125"/>
      <c r="J48" s="22"/>
      <c r="K48" s="23"/>
      <c r="M48" s="24"/>
      <c r="Q48" s="22"/>
      <c r="R48" s="23"/>
      <c r="T48" s="24"/>
    </row>
    <row r="49" spans="1:20" s="21" customFormat="1" ht="18.75" customHeight="1">
      <c r="A49" s="58"/>
      <c r="B49" s="108"/>
      <c r="C49" s="109"/>
      <c r="D49" s="110"/>
      <c r="E49" s="111"/>
      <c r="F49" s="112"/>
      <c r="G49" s="110"/>
      <c r="J49" s="22"/>
      <c r="K49" s="23"/>
      <c r="M49" s="24"/>
      <c r="Q49" s="22"/>
      <c r="R49" s="23"/>
      <c r="T49" s="24"/>
    </row>
    <row r="50" spans="1:20" s="21" customFormat="1" ht="18.75" customHeight="1">
      <c r="A50" s="128" t="s">
        <v>52</v>
      </c>
      <c r="B50" s="129"/>
      <c r="C50" s="129"/>
      <c r="D50" s="129"/>
      <c r="E50" s="129"/>
      <c r="F50" s="129"/>
      <c r="G50" s="129"/>
      <c r="J50" s="22"/>
      <c r="K50" s="23"/>
      <c r="M50" s="24"/>
      <c r="Q50" s="22"/>
      <c r="R50" s="23"/>
      <c r="T50" s="24"/>
    </row>
    <row r="51" spans="1:20" s="21" customFormat="1" ht="18.75" customHeight="1">
      <c r="A51" s="89" t="s">
        <v>53</v>
      </c>
      <c r="B51" s="90"/>
      <c r="C51" s="90"/>
      <c r="D51" s="90"/>
      <c r="E51" s="90"/>
      <c r="F51" s="90"/>
      <c r="G51" s="90"/>
      <c r="J51" s="22"/>
      <c r="K51" s="23"/>
      <c r="M51" s="24"/>
      <c r="Q51" s="22"/>
      <c r="R51" s="23"/>
      <c r="T51" s="24"/>
    </row>
    <row r="52" spans="1:20" s="21" customFormat="1" ht="18.75" customHeight="1">
      <c r="A52" s="126" t="s">
        <v>90</v>
      </c>
      <c r="B52" s="127"/>
      <c r="C52" s="127"/>
      <c r="D52" s="127"/>
      <c r="E52" s="127"/>
      <c r="F52" s="127"/>
      <c r="G52" s="127"/>
      <c r="J52" s="22"/>
      <c r="K52" s="23"/>
      <c r="M52" s="24"/>
      <c r="Q52" s="22"/>
      <c r="R52" s="23"/>
      <c r="T52" s="24"/>
    </row>
    <row r="53" spans="1:20" s="21" customFormat="1" ht="18.75" customHeight="1">
      <c r="A53" s="40" t="s">
        <v>46</v>
      </c>
      <c r="B53" s="38"/>
      <c r="C53" s="115" t="s">
        <v>35</v>
      </c>
      <c r="D53" s="119"/>
      <c r="E53" s="120"/>
      <c r="F53" s="118" t="s">
        <v>19</v>
      </c>
      <c r="G53" s="116"/>
      <c r="J53" s="22"/>
      <c r="K53" s="23"/>
      <c r="M53" s="24"/>
      <c r="Q53" s="22"/>
      <c r="R53" s="23"/>
      <c r="T53" s="24"/>
    </row>
    <row r="54" spans="1:20" s="21" customFormat="1" ht="18.75" customHeight="1">
      <c r="A54" s="40" t="s">
        <v>85</v>
      </c>
      <c r="B54" s="38"/>
      <c r="C54" s="115" t="s">
        <v>37</v>
      </c>
      <c r="D54" s="119"/>
      <c r="E54" s="120"/>
      <c r="F54" s="118" t="s">
        <v>19</v>
      </c>
      <c r="G54" s="116"/>
      <c r="J54" s="22"/>
      <c r="K54" s="23"/>
      <c r="M54" s="24"/>
      <c r="Q54" s="22"/>
      <c r="R54" s="23"/>
      <c r="T54" s="24"/>
    </row>
    <row r="55" spans="1:20" s="21" customFormat="1" ht="18.75" customHeight="1">
      <c r="A55" s="40" t="s">
        <v>12</v>
      </c>
      <c r="B55" s="38"/>
      <c r="C55" s="115" t="s">
        <v>23</v>
      </c>
      <c r="D55" s="119"/>
      <c r="E55" s="120"/>
      <c r="F55" s="118" t="s">
        <v>71</v>
      </c>
      <c r="G55" s="116"/>
      <c r="J55" s="22"/>
      <c r="K55" s="23"/>
      <c r="M55" s="24"/>
      <c r="Q55" s="22"/>
      <c r="R55" s="23"/>
      <c r="T55" s="24"/>
    </row>
    <row r="56" spans="1:20" s="21" customFormat="1" ht="18.75" customHeight="1">
      <c r="A56" s="113" t="s">
        <v>13</v>
      </c>
      <c r="B56" s="114"/>
      <c r="C56" s="121" t="s">
        <v>24</v>
      </c>
      <c r="D56" s="122"/>
      <c r="E56" s="123"/>
      <c r="F56" s="124" t="s">
        <v>72</v>
      </c>
      <c r="G56" s="125"/>
      <c r="J56" s="22"/>
      <c r="K56" s="23"/>
      <c r="M56" s="24"/>
      <c r="Q56" s="22"/>
      <c r="R56" s="23"/>
      <c r="T56" s="24"/>
    </row>
    <row r="57" spans="1:7" ht="19.5" customHeight="1">
      <c r="A57" s="40"/>
      <c r="B57" s="38"/>
      <c r="C57" s="115"/>
      <c r="D57" s="116"/>
      <c r="E57" s="117"/>
      <c r="F57" s="118"/>
      <c r="G57" s="116"/>
    </row>
    <row r="58" spans="1:7" ht="19.5" customHeight="1">
      <c r="A58" s="40"/>
      <c r="B58" s="38"/>
      <c r="C58" s="115"/>
      <c r="D58" s="116"/>
      <c r="E58" s="117"/>
      <c r="F58" s="118"/>
      <c r="G58" s="116"/>
    </row>
    <row r="59" spans="1:7" ht="19.5" customHeight="1">
      <c r="A59" s="40"/>
      <c r="B59" s="38"/>
      <c r="C59" s="115"/>
      <c r="D59" s="116"/>
      <c r="E59" s="117"/>
      <c r="F59" s="118"/>
      <c r="G59" s="116"/>
    </row>
    <row r="60" spans="1:7" ht="19.5" customHeight="1">
      <c r="A60" s="40"/>
      <c r="B60" s="38"/>
      <c r="C60" s="115"/>
      <c r="D60" s="116"/>
      <c r="E60" s="117"/>
      <c r="F60" s="118"/>
      <c r="G60" s="116"/>
    </row>
    <row r="61" spans="1:7" ht="19.5" customHeight="1">
      <c r="A61" s="40"/>
      <c r="B61" s="38"/>
      <c r="C61" s="115"/>
      <c r="D61" s="116"/>
      <c r="E61" s="117"/>
      <c r="F61" s="118"/>
      <c r="G61" s="116"/>
    </row>
    <row r="62" spans="1:7" ht="19.5" customHeight="1">
      <c r="A62" s="40"/>
      <c r="B62" s="38"/>
      <c r="C62" s="115"/>
      <c r="D62" s="116"/>
      <c r="E62" s="117"/>
      <c r="F62" s="118"/>
      <c r="G62" s="116"/>
    </row>
    <row r="63" spans="1:7" ht="19.5" customHeight="1">
      <c r="A63" s="40"/>
      <c r="B63" s="38"/>
      <c r="C63" s="115"/>
      <c r="D63" s="116"/>
      <c r="E63" s="117"/>
      <c r="F63" s="118"/>
      <c r="G63" s="116"/>
    </row>
    <row r="64" spans="1:7" ht="19.5" customHeight="1">
      <c r="A64" s="40"/>
      <c r="B64" s="38"/>
      <c r="C64" s="115"/>
      <c r="D64" s="116"/>
      <c r="E64" s="117"/>
      <c r="F64" s="118"/>
      <c r="G64" s="116"/>
    </row>
    <row r="65" spans="1:7" ht="19.5" customHeight="1">
      <c r="A65" s="40"/>
      <c r="B65" s="38"/>
      <c r="C65" s="115"/>
      <c r="D65" s="116"/>
      <c r="E65" s="117"/>
      <c r="F65" s="118"/>
      <c r="G65" s="116"/>
    </row>
    <row r="66" spans="1:7" ht="19.5" customHeight="1">
      <c r="A66" s="40"/>
      <c r="B66" s="38"/>
      <c r="C66" s="115"/>
      <c r="D66" s="116"/>
      <c r="E66" s="117"/>
      <c r="F66" s="118"/>
      <c r="G66" s="116"/>
    </row>
  </sheetData>
  <sheetProtection/>
  <mergeCells count="87">
    <mergeCell ref="F30:G30"/>
    <mergeCell ref="C23:E23"/>
    <mergeCell ref="C30:E30"/>
    <mergeCell ref="A26:G26"/>
    <mergeCell ref="C21:E21"/>
    <mergeCell ref="C15:E15"/>
    <mergeCell ref="C22:E22"/>
    <mergeCell ref="F21:G21"/>
    <mergeCell ref="C20:E20"/>
    <mergeCell ref="C24:E24"/>
    <mergeCell ref="A3:G3"/>
    <mergeCell ref="F13:G13"/>
    <mergeCell ref="F7:G7"/>
    <mergeCell ref="C7:E7"/>
    <mergeCell ref="C14:E14"/>
    <mergeCell ref="C31:E31"/>
    <mergeCell ref="F31:G31"/>
    <mergeCell ref="F14:G14"/>
    <mergeCell ref="A8:G8"/>
    <mergeCell ref="C11:E11"/>
    <mergeCell ref="F11:G11"/>
    <mergeCell ref="C12:E12"/>
    <mergeCell ref="F12:G12"/>
    <mergeCell ref="C13:E13"/>
    <mergeCell ref="F15:G15"/>
    <mergeCell ref="A17:G17"/>
    <mergeCell ref="F24:G24"/>
    <mergeCell ref="C29:E29"/>
    <mergeCell ref="F23:G23"/>
    <mergeCell ref="F22:G22"/>
    <mergeCell ref="F20:G20"/>
    <mergeCell ref="F29:G29"/>
    <mergeCell ref="A33:G33"/>
    <mergeCell ref="C36:E36"/>
    <mergeCell ref="F36:G36"/>
    <mergeCell ref="C37:E37"/>
    <mergeCell ref="F37:G37"/>
    <mergeCell ref="C38:E38"/>
    <mergeCell ref="F38:G38"/>
    <mergeCell ref="C39:E39"/>
    <mergeCell ref="F39:G39"/>
    <mergeCell ref="C40:E40"/>
    <mergeCell ref="F40:G40"/>
    <mergeCell ref="A42:G42"/>
    <mergeCell ref="C45:E45"/>
    <mergeCell ref="F45:G45"/>
    <mergeCell ref="C48:E48"/>
    <mergeCell ref="F48:G48"/>
    <mergeCell ref="A50:G50"/>
    <mergeCell ref="C46:E46"/>
    <mergeCell ref="F46:G46"/>
    <mergeCell ref="C47:E47"/>
    <mergeCell ref="F47:G47"/>
    <mergeCell ref="C53:E53"/>
    <mergeCell ref="F53:G53"/>
    <mergeCell ref="C54:E54"/>
    <mergeCell ref="F54:G54"/>
    <mergeCell ref="A10:G10"/>
    <mergeCell ref="A19:G19"/>
    <mergeCell ref="A28:G28"/>
    <mergeCell ref="A35:G35"/>
    <mergeCell ref="A44:G44"/>
    <mergeCell ref="A52:G52"/>
    <mergeCell ref="C55:E55"/>
    <mergeCell ref="F55:G55"/>
    <mergeCell ref="C56:E56"/>
    <mergeCell ref="F56:G56"/>
    <mergeCell ref="C57:E57"/>
    <mergeCell ref="F57:G57"/>
    <mergeCell ref="C58:E58"/>
    <mergeCell ref="F58:G58"/>
    <mergeCell ref="C59:E59"/>
    <mergeCell ref="F59:G59"/>
    <mergeCell ref="C60:E60"/>
    <mergeCell ref="F60:G60"/>
    <mergeCell ref="C61:E61"/>
    <mergeCell ref="F61:G61"/>
    <mergeCell ref="C62:E62"/>
    <mergeCell ref="F62:G62"/>
    <mergeCell ref="C63:E63"/>
    <mergeCell ref="F63:G63"/>
    <mergeCell ref="C64:E64"/>
    <mergeCell ref="F64:G64"/>
    <mergeCell ref="C65:E65"/>
    <mergeCell ref="F65:G65"/>
    <mergeCell ref="C66:E66"/>
    <mergeCell ref="F66:G66"/>
  </mergeCells>
  <printOptions/>
  <pageMargins left="0.7086614173228347" right="0.5905511811023623" top="0.5905511811023623" bottom="0.3937007874015748" header="0.5118110236220472" footer="0.5905511811023623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showGridLines="0" view="pageBreakPreview" zoomScaleSheetLayoutView="100" workbookViewId="0" topLeftCell="A10">
      <selection activeCell="G51" sqref="G51"/>
    </sheetView>
  </sheetViews>
  <sheetFormatPr defaultColWidth="8.88671875" defaultRowHeight="19.5" customHeight="1"/>
  <cols>
    <col min="1" max="1" width="12.21484375" style="25" customWidth="1"/>
    <col min="2" max="2" width="7.5546875" style="26" customWidth="1"/>
    <col min="3" max="3" width="6.77734375" style="26" customWidth="1"/>
    <col min="4" max="4" width="8.6640625" style="26" customWidth="1"/>
    <col min="5" max="5" width="13.77734375" style="27" customWidth="1"/>
    <col min="6" max="6" width="13.3359375" style="26" customWidth="1"/>
    <col min="7" max="7" width="15.77734375" style="26" customWidth="1"/>
    <col min="8" max="8" width="10.10546875" style="7" bestFit="1" customWidth="1"/>
    <col min="9" max="9" width="12.77734375" style="7" customWidth="1"/>
    <col min="10" max="10" width="5.5546875" style="7" customWidth="1"/>
    <col min="11" max="11" width="8.10546875" style="7" customWidth="1"/>
    <col min="12" max="12" width="8.88671875" style="7" customWidth="1"/>
    <col min="13" max="13" width="17.88671875" style="7" customWidth="1"/>
    <col min="14" max="15" width="8.88671875" style="7" customWidth="1"/>
    <col min="16" max="16" width="12.77734375" style="7" customWidth="1"/>
    <col min="17" max="19" width="8.88671875" style="7" customWidth="1"/>
    <col min="20" max="20" width="17.4453125" style="7" customWidth="1"/>
    <col min="21" max="16384" width="8.88671875" style="7" customWidth="1"/>
  </cols>
  <sheetData>
    <row r="1" spans="1:20" ht="28.5" customHeight="1" thickBot="1">
      <c r="A1" s="153" t="s">
        <v>20</v>
      </c>
      <c r="B1" s="154"/>
      <c r="C1" s="154"/>
      <c r="D1" s="154"/>
      <c r="E1" s="154"/>
      <c r="F1" s="154"/>
      <c r="G1" s="154"/>
      <c r="I1" s="8"/>
      <c r="K1" s="9"/>
      <c r="M1" s="10"/>
      <c r="N1" s="6"/>
      <c r="P1" s="8"/>
      <c r="R1" s="9"/>
      <c r="T1" s="10"/>
    </row>
    <row r="2" spans="1:20" ht="24.75" customHeight="1" thickTop="1">
      <c r="A2" s="137" t="s">
        <v>1</v>
      </c>
      <c r="B2" s="139"/>
      <c r="C2" s="34" t="s">
        <v>5</v>
      </c>
      <c r="D2" s="35" t="s">
        <v>6</v>
      </c>
      <c r="E2" s="36" t="s">
        <v>7</v>
      </c>
      <c r="F2" s="136" t="s">
        <v>8</v>
      </c>
      <c r="G2" s="137"/>
      <c r="K2" s="9"/>
      <c r="M2" s="16"/>
      <c r="N2" s="15"/>
      <c r="R2" s="9"/>
      <c r="T2" s="16"/>
    </row>
    <row r="3" spans="1:20" s="21" customFormat="1" ht="18.75" customHeight="1">
      <c r="A3" s="128" t="s">
        <v>73</v>
      </c>
      <c r="B3" s="129"/>
      <c r="C3" s="129"/>
      <c r="D3" s="129"/>
      <c r="E3" s="129"/>
      <c r="F3" s="129"/>
      <c r="G3" s="129"/>
      <c r="J3" s="22"/>
      <c r="K3" s="23"/>
      <c r="M3" s="24"/>
      <c r="Q3" s="22"/>
      <c r="R3" s="23"/>
      <c r="T3" s="24"/>
    </row>
    <row r="4" spans="1:20" s="21" customFormat="1" ht="17.25" customHeight="1">
      <c r="A4" s="40" t="s">
        <v>34</v>
      </c>
      <c r="B4" s="39"/>
      <c r="C4" s="41" t="s">
        <v>17</v>
      </c>
      <c r="D4" s="42">
        <v>645</v>
      </c>
      <c r="E4" s="43"/>
      <c r="F4" s="145">
        <f>E4*D4</f>
        <v>0</v>
      </c>
      <c r="G4" s="116"/>
      <c r="H4" s="146"/>
      <c r="I4" s="147"/>
      <c r="J4" s="22"/>
      <c r="K4" s="23"/>
      <c r="M4" s="24"/>
      <c r="Q4" s="22"/>
      <c r="R4" s="23"/>
      <c r="T4" s="24"/>
    </row>
    <row r="5" spans="1:20" s="21" customFormat="1" ht="17.25" customHeight="1">
      <c r="A5" s="40" t="s">
        <v>33</v>
      </c>
      <c r="B5" s="39"/>
      <c r="C5" s="41" t="s">
        <v>17</v>
      </c>
      <c r="D5" s="42">
        <v>430</v>
      </c>
      <c r="E5" s="43"/>
      <c r="F5" s="145">
        <f>E5*D5</f>
        <v>0</v>
      </c>
      <c r="G5" s="116"/>
      <c r="H5" s="146"/>
      <c r="I5" s="147"/>
      <c r="J5" s="22"/>
      <c r="K5" s="23"/>
      <c r="M5" s="24"/>
      <c r="Q5" s="22"/>
      <c r="R5" s="23"/>
      <c r="T5" s="24"/>
    </row>
    <row r="6" spans="1:20" s="21" customFormat="1" ht="17.25" customHeight="1">
      <c r="A6" s="40" t="s">
        <v>84</v>
      </c>
      <c r="B6" s="39"/>
      <c r="C6" s="41" t="s">
        <v>17</v>
      </c>
      <c r="D6" s="42">
        <v>560</v>
      </c>
      <c r="E6" s="43"/>
      <c r="F6" s="145">
        <f>E6*D6</f>
        <v>0</v>
      </c>
      <c r="G6" s="116"/>
      <c r="H6" s="146"/>
      <c r="I6" s="147"/>
      <c r="J6" s="22"/>
      <c r="K6" s="23"/>
      <c r="M6" s="24"/>
      <c r="Q6" s="22"/>
      <c r="R6" s="23"/>
      <c r="T6" s="24"/>
    </row>
    <row r="7" spans="1:20" s="21" customFormat="1" ht="17.25" customHeight="1">
      <c r="A7" s="40" t="s">
        <v>12</v>
      </c>
      <c r="B7" s="39"/>
      <c r="C7" s="41" t="s">
        <v>9</v>
      </c>
      <c r="D7" s="42">
        <v>150</v>
      </c>
      <c r="E7" s="43"/>
      <c r="F7" s="145">
        <f>E7*D7</f>
        <v>0</v>
      </c>
      <c r="G7" s="116"/>
      <c r="H7" s="46"/>
      <c r="I7" s="45"/>
      <c r="J7" s="22"/>
      <c r="K7" s="23"/>
      <c r="M7" s="24"/>
      <c r="Q7" s="22"/>
      <c r="R7" s="23"/>
      <c r="T7" s="24"/>
    </row>
    <row r="8" spans="1:20" s="21" customFormat="1" ht="17.25" customHeight="1">
      <c r="A8" s="75" t="s">
        <v>13</v>
      </c>
      <c r="B8" s="39"/>
      <c r="C8" s="41" t="s">
        <v>18</v>
      </c>
      <c r="D8" s="42">
        <v>1800</v>
      </c>
      <c r="E8" s="43"/>
      <c r="F8" s="145">
        <f>E8*D8</f>
        <v>0</v>
      </c>
      <c r="G8" s="116"/>
      <c r="H8" s="46"/>
      <c r="I8" s="45"/>
      <c r="J8" s="22"/>
      <c r="K8" s="23"/>
      <c r="M8" s="24"/>
      <c r="Q8" s="22"/>
      <c r="R8" s="23"/>
      <c r="T8" s="24"/>
    </row>
    <row r="9" spans="1:20" s="17" customFormat="1" ht="17.25" customHeight="1">
      <c r="A9" s="48" t="s">
        <v>25</v>
      </c>
      <c r="B9" s="49"/>
      <c r="C9" s="50"/>
      <c r="D9" s="51"/>
      <c r="E9" s="52"/>
      <c r="F9" s="143">
        <f>SUM(F4:G8)</f>
        <v>0</v>
      </c>
      <c r="G9" s="144"/>
      <c r="J9" s="18"/>
      <c r="K9" s="19"/>
      <c r="M9" s="20"/>
      <c r="Q9" s="18"/>
      <c r="R9" s="19"/>
      <c r="T9" s="20"/>
    </row>
    <row r="10" spans="1:20" s="17" customFormat="1" ht="17.25" customHeight="1">
      <c r="A10" s="91"/>
      <c r="B10" s="92"/>
      <c r="C10" s="93"/>
      <c r="D10" s="94"/>
      <c r="E10" s="94"/>
      <c r="F10" s="94"/>
      <c r="G10" s="95"/>
      <c r="J10" s="18"/>
      <c r="K10" s="19"/>
      <c r="M10" s="20"/>
      <c r="Q10" s="18"/>
      <c r="R10" s="19"/>
      <c r="T10" s="20"/>
    </row>
    <row r="11" spans="1:20" s="21" customFormat="1" ht="18.75" customHeight="1">
      <c r="A11" s="128" t="s">
        <v>74</v>
      </c>
      <c r="B11" s="129"/>
      <c r="C11" s="129"/>
      <c r="D11" s="129"/>
      <c r="E11" s="129"/>
      <c r="F11" s="129"/>
      <c r="G11" s="129"/>
      <c r="J11" s="22"/>
      <c r="K11" s="23"/>
      <c r="M11" s="24"/>
      <c r="Q11" s="22"/>
      <c r="R11" s="23"/>
      <c r="T11" s="24"/>
    </row>
    <row r="12" spans="1:20" s="21" customFormat="1" ht="17.25" customHeight="1">
      <c r="A12" s="40" t="s">
        <v>34</v>
      </c>
      <c r="B12" s="39"/>
      <c r="C12" s="41" t="s">
        <v>9</v>
      </c>
      <c r="D12" s="42">
        <v>1050</v>
      </c>
      <c r="E12" s="43"/>
      <c r="F12" s="145">
        <f>E12*D12</f>
        <v>0</v>
      </c>
      <c r="G12" s="116"/>
      <c r="H12" s="146"/>
      <c r="I12" s="147"/>
      <c r="J12" s="22"/>
      <c r="K12" s="23"/>
      <c r="M12" s="24"/>
      <c r="Q12" s="22"/>
      <c r="R12" s="23"/>
      <c r="T12" s="24"/>
    </row>
    <row r="13" spans="1:20" s="21" customFormat="1" ht="17.25" customHeight="1">
      <c r="A13" s="40" t="s">
        <v>33</v>
      </c>
      <c r="B13" s="39"/>
      <c r="C13" s="41" t="s">
        <v>9</v>
      </c>
      <c r="D13" s="42">
        <v>700</v>
      </c>
      <c r="E13" s="43"/>
      <c r="F13" s="145">
        <f>E13*D13</f>
        <v>0</v>
      </c>
      <c r="G13" s="116"/>
      <c r="H13" s="146"/>
      <c r="I13" s="147"/>
      <c r="J13" s="22"/>
      <c r="K13" s="23"/>
      <c r="M13" s="24"/>
      <c r="Q13" s="22"/>
      <c r="R13" s="23"/>
      <c r="T13" s="24"/>
    </row>
    <row r="14" spans="1:20" s="21" customFormat="1" ht="17.25" customHeight="1">
      <c r="A14" s="40" t="s">
        <v>84</v>
      </c>
      <c r="B14" s="39"/>
      <c r="C14" s="41" t="s">
        <v>9</v>
      </c>
      <c r="D14" s="42">
        <v>910</v>
      </c>
      <c r="E14" s="43"/>
      <c r="F14" s="145">
        <f>E14*D14</f>
        <v>0</v>
      </c>
      <c r="G14" s="116"/>
      <c r="H14" s="146"/>
      <c r="I14" s="147"/>
      <c r="J14" s="22"/>
      <c r="K14" s="23"/>
      <c r="M14" s="24"/>
      <c r="Q14" s="22"/>
      <c r="R14" s="23"/>
      <c r="T14" s="24"/>
    </row>
    <row r="15" spans="1:20" s="21" customFormat="1" ht="17.25" customHeight="1">
      <c r="A15" s="40" t="s">
        <v>12</v>
      </c>
      <c r="B15" s="39"/>
      <c r="C15" s="41" t="s">
        <v>9</v>
      </c>
      <c r="D15" s="42">
        <v>200</v>
      </c>
      <c r="E15" s="43"/>
      <c r="F15" s="145">
        <f>E15*D15</f>
        <v>0</v>
      </c>
      <c r="G15" s="116"/>
      <c r="H15" s="46"/>
      <c r="I15" s="45"/>
      <c r="J15" s="22"/>
      <c r="K15" s="23"/>
      <c r="M15" s="24"/>
      <c r="Q15" s="22"/>
      <c r="R15" s="23"/>
      <c r="T15" s="24"/>
    </row>
    <row r="16" spans="1:20" s="21" customFormat="1" ht="17.25" customHeight="1">
      <c r="A16" s="75" t="s">
        <v>13</v>
      </c>
      <c r="B16" s="39"/>
      <c r="C16" s="41" t="s">
        <v>14</v>
      </c>
      <c r="D16" s="42">
        <v>1000</v>
      </c>
      <c r="E16" s="43"/>
      <c r="F16" s="145">
        <f>E16*D16</f>
        <v>0</v>
      </c>
      <c r="G16" s="116"/>
      <c r="H16" s="46"/>
      <c r="I16" s="45"/>
      <c r="J16" s="22"/>
      <c r="K16" s="23"/>
      <c r="M16" s="24"/>
      <c r="Q16" s="22"/>
      <c r="R16" s="23"/>
      <c r="T16" s="24"/>
    </row>
    <row r="17" spans="1:20" s="17" customFormat="1" ht="17.25" customHeight="1">
      <c r="A17" s="48" t="s">
        <v>26</v>
      </c>
      <c r="B17" s="49"/>
      <c r="C17" s="50"/>
      <c r="D17" s="51"/>
      <c r="E17" s="52"/>
      <c r="F17" s="143">
        <f>SUM(F12:G16)</f>
        <v>0</v>
      </c>
      <c r="G17" s="144"/>
      <c r="J17" s="18"/>
      <c r="K17" s="19"/>
      <c r="M17" s="20"/>
      <c r="Q17" s="18"/>
      <c r="R17" s="19"/>
      <c r="T17" s="20"/>
    </row>
    <row r="18" spans="1:20" s="21" customFormat="1" ht="18.75" customHeight="1">
      <c r="A18" s="91"/>
      <c r="B18" s="92"/>
      <c r="C18" s="93"/>
      <c r="D18" s="94"/>
      <c r="E18" s="94"/>
      <c r="F18" s="94"/>
      <c r="G18" s="95"/>
      <c r="J18" s="22"/>
      <c r="K18" s="23"/>
      <c r="M18" s="24"/>
      <c r="Q18" s="22"/>
      <c r="R18" s="23"/>
      <c r="T18" s="24"/>
    </row>
    <row r="19" spans="1:20" s="21" customFormat="1" ht="17.25" customHeight="1">
      <c r="A19" s="128" t="s">
        <v>75</v>
      </c>
      <c r="B19" s="129"/>
      <c r="C19" s="129"/>
      <c r="D19" s="129"/>
      <c r="E19" s="129"/>
      <c r="F19" s="129"/>
      <c r="G19" s="129"/>
      <c r="H19" s="146"/>
      <c r="I19" s="147"/>
      <c r="J19" s="22"/>
      <c r="K19" s="23"/>
      <c r="M19" s="24"/>
      <c r="Q19" s="22"/>
      <c r="R19" s="23"/>
      <c r="T19" s="24"/>
    </row>
    <row r="20" spans="1:20" s="21" customFormat="1" ht="17.25" customHeight="1">
      <c r="A20" s="40" t="s">
        <v>34</v>
      </c>
      <c r="B20" s="39"/>
      <c r="C20" s="41" t="s">
        <v>9</v>
      </c>
      <c r="D20" s="42">
        <v>450</v>
      </c>
      <c r="E20" s="43"/>
      <c r="F20" s="145">
        <f>E20*D20</f>
        <v>0</v>
      </c>
      <c r="G20" s="116"/>
      <c r="H20" s="146"/>
      <c r="I20" s="147"/>
      <c r="J20" s="22"/>
      <c r="K20" s="23"/>
      <c r="M20" s="24"/>
      <c r="Q20" s="22"/>
      <c r="R20" s="23"/>
      <c r="T20" s="24"/>
    </row>
    <row r="21" spans="1:20" s="21" customFormat="1" ht="17.25" customHeight="1">
      <c r="A21" s="40" t="s">
        <v>12</v>
      </c>
      <c r="B21" s="39"/>
      <c r="C21" s="41" t="s">
        <v>9</v>
      </c>
      <c r="D21" s="42">
        <v>150</v>
      </c>
      <c r="E21" s="43"/>
      <c r="F21" s="145">
        <f>E21*D21</f>
        <v>0</v>
      </c>
      <c r="G21" s="116"/>
      <c r="H21" s="46"/>
      <c r="I21" s="45"/>
      <c r="J21" s="22"/>
      <c r="K21" s="23"/>
      <c r="M21" s="24"/>
      <c r="Q21" s="22"/>
      <c r="R21" s="23"/>
      <c r="T21" s="24"/>
    </row>
    <row r="22" spans="1:20" s="17" customFormat="1" ht="17.25" customHeight="1">
      <c r="A22" s="58" t="s">
        <v>13</v>
      </c>
      <c r="B22" s="39"/>
      <c r="C22" s="41" t="s">
        <v>14</v>
      </c>
      <c r="D22" s="42">
        <v>1800</v>
      </c>
      <c r="E22" s="43"/>
      <c r="F22" s="145">
        <f>E22*D22</f>
        <v>0</v>
      </c>
      <c r="G22" s="116"/>
      <c r="J22" s="18"/>
      <c r="K22" s="19"/>
      <c r="M22" s="20"/>
      <c r="Q22" s="18"/>
      <c r="R22" s="19"/>
      <c r="T22" s="20"/>
    </row>
    <row r="23" spans="1:20" s="21" customFormat="1" ht="17.25" customHeight="1">
      <c r="A23" s="48" t="s">
        <v>27</v>
      </c>
      <c r="B23" s="49"/>
      <c r="C23" s="50"/>
      <c r="D23" s="51"/>
      <c r="E23" s="52"/>
      <c r="F23" s="143">
        <f>SUM(F20:G22)</f>
        <v>0</v>
      </c>
      <c r="G23" s="151"/>
      <c r="H23" s="46"/>
      <c r="I23" s="45"/>
      <c r="J23" s="22"/>
      <c r="K23" s="23"/>
      <c r="M23" s="24"/>
      <c r="Q23" s="22"/>
      <c r="R23" s="23"/>
      <c r="T23" s="24"/>
    </row>
    <row r="24" spans="1:20" s="21" customFormat="1" ht="17.25" customHeight="1">
      <c r="A24" s="84"/>
      <c r="B24" s="96"/>
      <c r="C24" s="97"/>
      <c r="D24" s="98"/>
      <c r="E24" s="99"/>
      <c r="F24" s="100"/>
      <c r="G24" s="101"/>
      <c r="H24" s="46"/>
      <c r="I24" s="45"/>
      <c r="J24" s="22"/>
      <c r="K24" s="23"/>
      <c r="M24" s="24"/>
      <c r="Q24" s="22"/>
      <c r="R24" s="23"/>
      <c r="T24" s="24"/>
    </row>
    <row r="25" spans="1:20" s="21" customFormat="1" ht="18.75" customHeight="1">
      <c r="A25" s="128" t="s">
        <v>76</v>
      </c>
      <c r="B25" s="129"/>
      <c r="C25" s="129"/>
      <c r="D25" s="129"/>
      <c r="E25" s="129"/>
      <c r="F25" s="129"/>
      <c r="G25" s="129"/>
      <c r="J25" s="22"/>
      <c r="K25" s="23"/>
      <c r="M25" s="24"/>
      <c r="Q25" s="22"/>
      <c r="R25" s="23"/>
      <c r="T25" s="24"/>
    </row>
    <row r="26" spans="1:20" s="21" customFormat="1" ht="17.25" customHeight="1">
      <c r="A26" s="40" t="s">
        <v>34</v>
      </c>
      <c r="B26" s="39"/>
      <c r="C26" s="41" t="s">
        <v>9</v>
      </c>
      <c r="D26" s="42">
        <v>270</v>
      </c>
      <c r="E26" s="43"/>
      <c r="F26" s="145">
        <f>E26*D26</f>
        <v>0</v>
      </c>
      <c r="G26" s="116"/>
      <c r="H26" s="146"/>
      <c r="I26" s="147"/>
      <c r="J26" s="22"/>
      <c r="K26" s="23"/>
      <c r="M26" s="24"/>
      <c r="Q26" s="22"/>
      <c r="R26" s="23"/>
      <c r="T26" s="24"/>
    </row>
    <row r="27" spans="1:20" s="21" customFormat="1" ht="17.25" customHeight="1">
      <c r="A27" s="40" t="s">
        <v>33</v>
      </c>
      <c r="B27" s="39"/>
      <c r="C27" s="41" t="s">
        <v>9</v>
      </c>
      <c r="D27" s="42">
        <v>180</v>
      </c>
      <c r="E27" s="43"/>
      <c r="F27" s="145">
        <f>E27*D27</f>
        <v>0</v>
      </c>
      <c r="G27" s="116"/>
      <c r="H27" s="146"/>
      <c r="I27" s="147"/>
      <c r="J27" s="22"/>
      <c r="K27" s="23"/>
      <c r="M27" s="24"/>
      <c r="Q27" s="22"/>
      <c r="R27" s="23"/>
      <c r="T27" s="24"/>
    </row>
    <row r="28" spans="1:20" s="21" customFormat="1" ht="17.25" customHeight="1">
      <c r="A28" s="40" t="s">
        <v>84</v>
      </c>
      <c r="B28" s="39"/>
      <c r="C28" s="41" t="s">
        <v>9</v>
      </c>
      <c r="D28" s="42">
        <v>240</v>
      </c>
      <c r="E28" s="43"/>
      <c r="F28" s="145">
        <f>E28*D28</f>
        <v>0</v>
      </c>
      <c r="G28" s="116"/>
      <c r="H28" s="146"/>
      <c r="I28" s="147"/>
      <c r="J28" s="22"/>
      <c r="K28" s="23"/>
      <c r="M28" s="24"/>
      <c r="Q28" s="22"/>
      <c r="R28" s="23"/>
      <c r="T28" s="24"/>
    </row>
    <row r="29" spans="1:20" s="21" customFormat="1" ht="17.25" customHeight="1">
      <c r="A29" s="40" t="s">
        <v>12</v>
      </c>
      <c r="B29" s="39"/>
      <c r="C29" s="41" t="s">
        <v>9</v>
      </c>
      <c r="D29" s="42">
        <v>50</v>
      </c>
      <c r="E29" s="43"/>
      <c r="F29" s="145">
        <f>E29*D29</f>
        <v>0</v>
      </c>
      <c r="G29" s="116"/>
      <c r="H29" s="46"/>
      <c r="I29" s="45"/>
      <c r="J29" s="22"/>
      <c r="K29" s="23"/>
      <c r="M29" s="24"/>
      <c r="Q29" s="22"/>
      <c r="R29" s="23"/>
      <c r="T29" s="24"/>
    </row>
    <row r="30" spans="1:20" s="21" customFormat="1" ht="17.25" customHeight="1">
      <c r="A30" s="75" t="s">
        <v>13</v>
      </c>
      <c r="B30" s="39"/>
      <c r="C30" s="41" t="s">
        <v>14</v>
      </c>
      <c r="D30" s="42">
        <v>500</v>
      </c>
      <c r="E30" s="43"/>
      <c r="F30" s="145">
        <f>E30*D30</f>
        <v>0</v>
      </c>
      <c r="G30" s="116"/>
      <c r="H30" s="46"/>
      <c r="I30" s="45"/>
      <c r="J30" s="22"/>
      <c r="K30" s="23"/>
      <c r="M30" s="24"/>
      <c r="Q30" s="22"/>
      <c r="R30" s="23"/>
      <c r="T30" s="24"/>
    </row>
    <row r="31" spans="1:20" s="17" customFormat="1" ht="17.25" customHeight="1">
      <c r="A31" s="48" t="s">
        <v>79</v>
      </c>
      <c r="B31" s="49"/>
      <c r="C31" s="50"/>
      <c r="D31" s="51"/>
      <c r="E31" s="52"/>
      <c r="F31" s="143">
        <f>SUM(F26:G30)</f>
        <v>0</v>
      </c>
      <c r="G31" s="144"/>
      <c r="J31" s="18"/>
      <c r="K31" s="19"/>
      <c r="M31" s="20"/>
      <c r="Q31" s="18"/>
      <c r="R31" s="19"/>
      <c r="T31" s="20"/>
    </row>
    <row r="32" spans="1:20" s="21" customFormat="1" ht="17.25" customHeight="1">
      <c r="A32" s="89"/>
      <c r="B32" s="102"/>
      <c r="C32" s="103"/>
      <c r="D32" s="104"/>
      <c r="E32" s="105"/>
      <c r="F32" s="106"/>
      <c r="G32" s="107"/>
      <c r="H32" s="46"/>
      <c r="I32" s="45"/>
      <c r="J32" s="22"/>
      <c r="K32" s="23"/>
      <c r="M32" s="24"/>
      <c r="Q32" s="22"/>
      <c r="R32" s="23"/>
      <c r="T32" s="24"/>
    </row>
    <row r="33" spans="1:20" s="21" customFormat="1" ht="18.75" customHeight="1">
      <c r="A33" s="128" t="s">
        <v>77</v>
      </c>
      <c r="B33" s="129"/>
      <c r="C33" s="129"/>
      <c r="D33" s="129"/>
      <c r="E33" s="129"/>
      <c r="F33" s="129"/>
      <c r="G33" s="129"/>
      <c r="J33" s="22"/>
      <c r="K33" s="23"/>
      <c r="M33" s="24"/>
      <c r="Q33" s="22"/>
      <c r="R33" s="23"/>
      <c r="T33" s="24"/>
    </row>
    <row r="34" spans="1:20" s="21" customFormat="1" ht="17.25" customHeight="1">
      <c r="A34" s="40" t="s">
        <v>34</v>
      </c>
      <c r="B34" s="39"/>
      <c r="C34" s="41" t="s">
        <v>9</v>
      </c>
      <c r="D34" s="42">
        <v>1500</v>
      </c>
      <c r="E34" s="43"/>
      <c r="F34" s="145">
        <f>E34*D34</f>
        <v>0</v>
      </c>
      <c r="G34" s="116"/>
      <c r="H34" s="146"/>
      <c r="I34" s="147"/>
      <c r="J34" s="22"/>
      <c r="K34" s="23"/>
      <c r="M34" s="24"/>
      <c r="Q34" s="22"/>
      <c r="R34" s="23"/>
      <c r="T34" s="24"/>
    </row>
    <row r="35" spans="1:20" s="21" customFormat="1" ht="17.25" customHeight="1">
      <c r="A35" s="40" t="s">
        <v>33</v>
      </c>
      <c r="B35" s="39"/>
      <c r="C35" s="41" t="s">
        <v>9</v>
      </c>
      <c r="D35" s="42">
        <v>1200</v>
      </c>
      <c r="E35" s="43"/>
      <c r="F35" s="145">
        <f>E35*D35</f>
        <v>0</v>
      </c>
      <c r="G35" s="116"/>
      <c r="H35" s="146"/>
      <c r="I35" s="147"/>
      <c r="J35" s="22"/>
      <c r="K35" s="23"/>
      <c r="M35" s="24"/>
      <c r="Q35" s="22"/>
      <c r="R35" s="23"/>
      <c r="T35" s="24"/>
    </row>
    <row r="36" spans="1:20" s="21" customFormat="1" ht="17.25" customHeight="1">
      <c r="A36" s="40" t="s">
        <v>12</v>
      </c>
      <c r="B36" s="39"/>
      <c r="C36" s="41" t="s">
        <v>9</v>
      </c>
      <c r="D36" s="42">
        <v>220</v>
      </c>
      <c r="E36" s="43"/>
      <c r="F36" s="145">
        <f>E36*D36</f>
        <v>0</v>
      </c>
      <c r="G36" s="116"/>
      <c r="H36" s="46"/>
      <c r="I36" s="45"/>
      <c r="J36" s="22"/>
      <c r="K36" s="23"/>
      <c r="M36" s="24"/>
      <c r="Q36" s="22"/>
      <c r="R36" s="23"/>
      <c r="T36" s="24"/>
    </row>
    <row r="37" spans="1:20" s="21" customFormat="1" ht="17.25" customHeight="1">
      <c r="A37" s="75" t="s">
        <v>13</v>
      </c>
      <c r="B37" s="39"/>
      <c r="C37" s="41" t="s">
        <v>14</v>
      </c>
      <c r="D37" s="42">
        <v>4000</v>
      </c>
      <c r="E37" s="43"/>
      <c r="F37" s="145">
        <f>E37*D37</f>
        <v>0</v>
      </c>
      <c r="G37" s="116"/>
      <c r="H37" s="46"/>
      <c r="I37" s="45"/>
      <c r="J37" s="22"/>
      <c r="K37" s="23"/>
      <c r="M37" s="24"/>
      <c r="Q37" s="22"/>
      <c r="R37" s="23"/>
      <c r="T37" s="24"/>
    </row>
    <row r="38" spans="1:20" s="17" customFormat="1" ht="17.25" customHeight="1">
      <c r="A38" s="48" t="s">
        <v>80</v>
      </c>
      <c r="B38" s="49"/>
      <c r="C38" s="50"/>
      <c r="D38" s="51"/>
      <c r="E38" s="52"/>
      <c r="F38" s="143">
        <f>SUM(F34:G37)</f>
        <v>0</v>
      </c>
      <c r="G38" s="144"/>
      <c r="J38" s="18"/>
      <c r="K38" s="19"/>
      <c r="M38" s="20"/>
      <c r="Q38" s="18"/>
      <c r="R38" s="19"/>
      <c r="T38" s="20"/>
    </row>
    <row r="39" spans="1:20" s="21" customFormat="1" ht="17.25" customHeight="1">
      <c r="A39" s="89"/>
      <c r="B39" s="102"/>
      <c r="C39" s="103"/>
      <c r="D39" s="104"/>
      <c r="E39" s="105"/>
      <c r="F39" s="106"/>
      <c r="G39" s="107"/>
      <c r="H39" s="46"/>
      <c r="I39" s="45"/>
      <c r="J39" s="22"/>
      <c r="K39" s="23"/>
      <c r="M39" s="24"/>
      <c r="Q39" s="22"/>
      <c r="R39" s="23"/>
      <c r="T39" s="24"/>
    </row>
    <row r="40" spans="1:20" s="21" customFormat="1" ht="18.75" customHeight="1">
      <c r="A40" s="128" t="s">
        <v>78</v>
      </c>
      <c r="B40" s="129"/>
      <c r="C40" s="129"/>
      <c r="D40" s="129"/>
      <c r="E40" s="129"/>
      <c r="F40" s="129"/>
      <c r="G40" s="129"/>
      <c r="J40" s="22"/>
      <c r="K40" s="23"/>
      <c r="M40" s="24"/>
      <c r="Q40" s="22"/>
      <c r="R40" s="23"/>
      <c r="T40" s="24"/>
    </row>
    <row r="41" spans="1:20" s="21" customFormat="1" ht="17.25" customHeight="1">
      <c r="A41" s="40" t="s">
        <v>34</v>
      </c>
      <c r="B41" s="39"/>
      <c r="C41" s="41" t="s">
        <v>9</v>
      </c>
      <c r="D41" s="42">
        <v>300</v>
      </c>
      <c r="E41" s="43"/>
      <c r="F41" s="145">
        <f>E41*D41</f>
        <v>0</v>
      </c>
      <c r="G41" s="116"/>
      <c r="H41" s="146"/>
      <c r="I41" s="147"/>
      <c r="J41" s="22"/>
      <c r="K41" s="23"/>
      <c r="M41" s="24"/>
      <c r="Q41" s="22"/>
      <c r="R41" s="23"/>
      <c r="T41" s="24"/>
    </row>
    <row r="42" spans="1:20" s="21" customFormat="1" ht="17.25" customHeight="1">
      <c r="A42" s="40" t="s">
        <v>83</v>
      </c>
      <c r="B42" s="39"/>
      <c r="C42" s="41" t="s">
        <v>9</v>
      </c>
      <c r="D42" s="42">
        <v>300</v>
      </c>
      <c r="E42" s="43"/>
      <c r="F42" s="145">
        <f>E42*D42</f>
        <v>0</v>
      </c>
      <c r="G42" s="116"/>
      <c r="H42" s="146"/>
      <c r="I42" s="147"/>
      <c r="J42" s="22"/>
      <c r="K42" s="23"/>
      <c r="M42" s="24"/>
      <c r="Q42" s="22"/>
      <c r="R42" s="23"/>
      <c r="T42" s="24"/>
    </row>
    <row r="43" spans="1:20" s="21" customFormat="1" ht="17.25" customHeight="1">
      <c r="A43" s="40" t="s">
        <v>12</v>
      </c>
      <c r="B43" s="39"/>
      <c r="C43" s="41" t="s">
        <v>9</v>
      </c>
      <c r="D43" s="42">
        <v>130</v>
      </c>
      <c r="E43" s="43"/>
      <c r="F43" s="145">
        <f>E43*D43</f>
        <v>0</v>
      </c>
      <c r="G43" s="116"/>
      <c r="H43" s="46"/>
      <c r="I43" s="45"/>
      <c r="J43" s="22"/>
      <c r="K43" s="23"/>
      <c r="M43" s="24"/>
      <c r="Q43" s="22"/>
      <c r="R43" s="23"/>
      <c r="T43" s="24"/>
    </row>
    <row r="44" spans="1:20" s="21" customFormat="1" ht="17.25" customHeight="1">
      <c r="A44" s="75" t="s">
        <v>13</v>
      </c>
      <c r="B44" s="39"/>
      <c r="C44" s="41" t="s">
        <v>14</v>
      </c>
      <c r="D44" s="42">
        <v>250</v>
      </c>
      <c r="E44" s="43"/>
      <c r="F44" s="145">
        <f>E44*D44</f>
        <v>0</v>
      </c>
      <c r="G44" s="116"/>
      <c r="H44" s="46"/>
      <c r="I44" s="45"/>
      <c r="J44" s="22"/>
      <c r="K44" s="23"/>
      <c r="M44" s="24"/>
      <c r="Q44" s="22"/>
      <c r="R44" s="23"/>
      <c r="T44" s="24"/>
    </row>
    <row r="45" spans="1:20" s="17" customFormat="1" ht="17.25" customHeight="1">
      <c r="A45" s="48" t="s">
        <v>81</v>
      </c>
      <c r="B45" s="49"/>
      <c r="C45" s="50"/>
      <c r="D45" s="51"/>
      <c r="E45" s="52"/>
      <c r="F45" s="143">
        <f>SUM(F41:G44)</f>
        <v>0</v>
      </c>
      <c r="G45" s="144"/>
      <c r="J45" s="18"/>
      <c r="K45" s="19"/>
      <c r="M45" s="20"/>
      <c r="Q45" s="18"/>
      <c r="R45" s="19"/>
      <c r="T45" s="20"/>
    </row>
    <row r="46" spans="1:20" s="21" customFormat="1" ht="19.5" customHeight="1">
      <c r="A46" s="40"/>
      <c r="B46" s="39"/>
      <c r="C46" s="41"/>
      <c r="D46" s="42"/>
      <c r="E46" s="43"/>
      <c r="F46" s="74"/>
      <c r="G46" s="73"/>
      <c r="J46" s="22"/>
      <c r="K46" s="23"/>
      <c r="M46" s="24"/>
      <c r="Q46" s="22"/>
      <c r="R46" s="23"/>
      <c r="T46" s="24"/>
    </row>
    <row r="47" spans="1:7" s="44" customFormat="1" ht="19.5" customHeight="1">
      <c r="A47" s="38" t="s">
        <v>82</v>
      </c>
      <c r="B47" s="39"/>
      <c r="C47" s="41"/>
      <c r="D47" s="42"/>
      <c r="E47" s="43"/>
      <c r="F47" s="145">
        <f>SUM(F45,F38,F31,F23,F17,F9)</f>
        <v>0</v>
      </c>
      <c r="G47" s="148"/>
    </row>
    <row r="48" spans="1:20" s="21" customFormat="1" ht="19.5" customHeight="1">
      <c r="A48" s="38" t="s">
        <v>11</v>
      </c>
      <c r="B48" s="39"/>
      <c r="C48" s="41"/>
      <c r="D48" s="42"/>
      <c r="E48" s="43"/>
      <c r="F48" s="145">
        <f>F47*0.1</f>
        <v>0</v>
      </c>
      <c r="G48" s="152"/>
      <c r="J48" s="22"/>
      <c r="K48" s="23"/>
      <c r="M48" s="24"/>
      <c r="Q48" s="22"/>
      <c r="R48" s="23"/>
      <c r="T48" s="24"/>
    </row>
    <row r="49" spans="1:7" ht="19.5" customHeight="1" thickBot="1">
      <c r="A49" s="53" t="s">
        <v>4</v>
      </c>
      <c r="B49" s="54"/>
      <c r="C49" s="55"/>
      <c r="D49" s="56"/>
      <c r="E49" s="57"/>
      <c r="F49" s="149">
        <f>SUM(F47:G48)</f>
        <v>0</v>
      </c>
      <c r="G49" s="150"/>
    </row>
  </sheetData>
  <sheetProtection/>
  <mergeCells count="59">
    <mergeCell ref="F13:G13"/>
    <mergeCell ref="H13:I13"/>
    <mergeCell ref="F7:G7"/>
    <mergeCell ref="A1:G1"/>
    <mergeCell ref="F2:G2"/>
    <mergeCell ref="A2:B2"/>
    <mergeCell ref="A3:G3"/>
    <mergeCell ref="F8:G8"/>
    <mergeCell ref="F12:G12"/>
    <mergeCell ref="F6:G6"/>
    <mergeCell ref="A11:G11"/>
    <mergeCell ref="H12:I12"/>
    <mergeCell ref="F4:G4"/>
    <mergeCell ref="H4:I4"/>
    <mergeCell ref="F5:G5"/>
    <mergeCell ref="H5:I5"/>
    <mergeCell ref="F17:G17"/>
    <mergeCell ref="F9:G9"/>
    <mergeCell ref="F15:G15"/>
    <mergeCell ref="F16:G16"/>
    <mergeCell ref="H6:I6"/>
    <mergeCell ref="F49:G49"/>
    <mergeCell ref="F23:G23"/>
    <mergeCell ref="H14:I14"/>
    <mergeCell ref="F48:G48"/>
    <mergeCell ref="F47:G47"/>
    <mergeCell ref="F14:G14"/>
    <mergeCell ref="F22:G22"/>
    <mergeCell ref="H20:I20"/>
    <mergeCell ref="A19:G19"/>
    <mergeCell ref="F20:G20"/>
    <mergeCell ref="H19:I19"/>
    <mergeCell ref="F21:G21"/>
    <mergeCell ref="A25:G25"/>
    <mergeCell ref="F35:G35"/>
    <mergeCell ref="H35:I35"/>
    <mergeCell ref="H34:I34"/>
    <mergeCell ref="F26:G26"/>
    <mergeCell ref="H26:I26"/>
    <mergeCell ref="F27:G27"/>
    <mergeCell ref="H27:I27"/>
    <mergeCell ref="F28:G28"/>
    <mergeCell ref="H28:I28"/>
    <mergeCell ref="F36:G36"/>
    <mergeCell ref="F37:G37"/>
    <mergeCell ref="F38:G38"/>
    <mergeCell ref="F29:G29"/>
    <mergeCell ref="F30:G30"/>
    <mergeCell ref="F31:G31"/>
    <mergeCell ref="A33:G33"/>
    <mergeCell ref="F34:G34"/>
    <mergeCell ref="F45:G45"/>
    <mergeCell ref="A40:G40"/>
    <mergeCell ref="F41:G41"/>
    <mergeCell ref="H41:I41"/>
    <mergeCell ref="F42:G42"/>
    <mergeCell ref="H42:I42"/>
    <mergeCell ref="F43:G43"/>
    <mergeCell ref="F44:G44"/>
  </mergeCells>
  <printOptions/>
  <pageMargins left="0.6299212598425197" right="0.6299212598425197" top="0.8661417322834646" bottom="0.3937007874015748" header="0.5118110236220472" footer="0.590551181102362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</dc:creator>
  <cp:keywords/>
  <dc:description/>
  <cp:lastModifiedBy>CX</cp:lastModifiedBy>
  <cp:lastPrinted>2019-01-16T01:51:30Z</cp:lastPrinted>
  <dcterms:created xsi:type="dcterms:W3CDTF">1999-11-19T08:34:18Z</dcterms:created>
  <dcterms:modified xsi:type="dcterms:W3CDTF">2019-01-28T03:30:04Z</dcterms:modified>
  <cp:category/>
  <cp:version/>
  <cp:contentType/>
  <cp:contentStatus/>
</cp:coreProperties>
</file>